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440" windowHeight="9780"/>
  </bookViews>
  <sheets>
    <sheet name="Feuil1" sheetId="2" r:id="rId1"/>
  </sheets>
  <calcPr calcId="125725"/>
</workbook>
</file>

<file path=xl/calcChain.xml><?xml version="1.0" encoding="utf-8"?>
<calcChain xmlns="http://schemas.openxmlformats.org/spreadsheetml/2006/main">
  <c r="K42" i="2"/>
  <c r="K43"/>
  <c r="E50"/>
  <c r="E51"/>
  <c r="E52"/>
  <c r="E53"/>
  <c r="E54"/>
  <c r="E55"/>
  <c r="E56"/>
  <c r="E38"/>
  <c r="E39"/>
  <c r="E40"/>
  <c r="E41"/>
  <c r="E42"/>
  <c r="E43"/>
  <c r="E44"/>
  <c r="E45"/>
  <c r="E46"/>
  <c r="E24"/>
  <c r="E25"/>
  <c r="E26"/>
  <c r="E27"/>
  <c r="E28"/>
  <c r="E29"/>
  <c r="E30"/>
  <c r="E31"/>
  <c r="E32"/>
  <c r="E33"/>
  <c r="K29"/>
  <c r="K30"/>
  <c r="K31"/>
  <c r="K32"/>
  <c r="K33"/>
  <c r="K34"/>
  <c r="K35"/>
  <c r="K36"/>
  <c r="K37"/>
  <c r="K38"/>
  <c r="K23" l="1"/>
  <c r="K22"/>
  <c r="K21"/>
  <c r="K20"/>
  <c r="K19"/>
  <c r="K18"/>
  <c r="K28"/>
  <c r="K27"/>
  <c r="K26"/>
  <c r="E36"/>
  <c r="E23"/>
  <c r="E22"/>
  <c r="E21"/>
  <c r="E20"/>
  <c r="E19"/>
  <c r="E18"/>
  <c r="E49"/>
  <c r="E37" l="1"/>
  <c r="K46" s="1"/>
  <c r="K47" s="1"/>
  <c r="K41"/>
  <c r="K50" l="1"/>
</calcChain>
</file>

<file path=xl/sharedStrings.xml><?xml version="1.0" encoding="utf-8"?>
<sst xmlns="http://schemas.openxmlformats.org/spreadsheetml/2006/main" count="69" uniqueCount="62">
  <si>
    <t>CONTACT :</t>
  </si>
  <si>
    <t xml:space="preserve">NBRE DE COUVERTS :       </t>
  </si>
  <si>
    <t>Les sandwiches "réduction"</t>
  </si>
  <si>
    <t>Sandwich tendre ouvert</t>
  </si>
  <si>
    <t>Sandwich tendre fermé</t>
  </si>
  <si>
    <t>Sandwich croquant ouvert</t>
  </si>
  <si>
    <t>"Vitello tonnato"</t>
  </si>
  <si>
    <t>HEURE DEPART ATELIER :</t>
  </si>
  <si>
    <t xml:space="preserve">MAIL : </t>
  </si>
  <si>
    <t>TEL/GSM :</t>
  </si>
  <si>
    <t>DATE (JJ/MM) :</t>
  </si>
  <si>
    <t>ADRESSE :</t>
  </si>
  <si>
    <t>COORDONNEES CLIENT :</t>
  </si>
  <si>
    <t>NOM :</t>
  </si>
  <si>
    <t>Les frais de livraison</t>
  </si>
  <si>
    <t>Vos remarques :</t>
  </si>
  <si>
    <t xml:space="preserve">Les verrines </t>
  </si>
  <si>
    <t>Spirale de saumon d'Ecosse …</t>
  </si>
  <si>
    <t>Cannelloni de Bresaola …</t>
  </si>
  <si>
    <t>"Bocconcini di mozzarella di bufala" …</t>
  </si>
  <si>
    <t>Bâtonnets de parmesan …</t>
  </si>
  <si>
    <t>Méli-mélo de crevettes grises ….</t>
  </si>
  <si>
    <t>LIVRAISON COMMANDE :</t>
  </si>
  <si>
    <t>Remarques générales</t>
  </si>
  <si>
    <t xml:space="preserve">Totaux </t>
  </si>
  <si>
    <t>TTC</t>
  </si>
  <si>
    <t>HTVA 6 %</t>
  </si>
  <si>
    <t xml:space="preserve">TTC / pers. </t>
  </si>
  <si>
    <t>Foie gras de canard et pain d'épices …</t>
  </si>
  <si>
    <t>CODE POSTAL :</t>
  </si>
  <si>
    <t>Divers</t>
  </si>
  <si>
    <t>Aller ou Reprise - Bruxelles</t>
  </si>
  <si>
    <t xml:space="preserve">Aller ou Reprise - périphérie </t>
  </si>
  <si>
    <t>HEURE SOUHAITEE (00:00) :</t>
  </si>
  <si>
    <t>HTVA 21 % - Vins</t>
  </si>
  <si>
    <t>HTVA 21 % - Matériel</t>
  </si>
  <si>
    <t xml:space="preserve">Les "finger food" froids </t>
  </si>
  <si>
    <t xml:space="preserve">Les "finger food" chauds </t>
  </si>
  <si>
    <t>Brochette de scampi …</t>
  </si>
  <si>
    <t>Noix de Saint-Jacques …</t>
  </si>
  <si>
    <t>Croquant au homard …</t>
  </si>
  <si>
    <t>Brochette de poularde …</t>
  </si>
  <si>
    <t>Foie gras de canard poêlé …</t>
  </si>
  <si>
    <t>Thon rouge mi-cuit …</t>
  </si>
  <si>
    <t>Courgette grillée et confit d'aubergines …</t>
  </si>
  <si>
    <t>Jeune artichaut braisé …</t>
  </si>
  <si>
    <t>Bouquet de crudités et sauces (min. 8 p.)</t>
  </si>
  <si>
    <t>Rosette de Tête des Moines …</t>
  </si>
  <si>
    <t>Brochette de légumes à la méridionale …</t>
  </si>
  <si>
    <t>Coupé de saumon d'Ecosse, thon rouge  …</t>
  </si>
  <si>
    <t>Aiguillettes de poularde …</t>
  </si>
  <si>
    <t>Mozzarella di bufala …</t>
  </si>
  <si>
    <t xml:space="preserve">Quartiers d'avocats à la coriandre … </t>
  </si>
  <si>
    <t>Flûtes feuilletées au sel de Guérande …</t>
  </si>
  <si>
    <t>Salade landaise …</t>
  </si>
  <si>
    <t>Petite quiche du jour  …</t>
  </si>
  <si>
    <t>Aileron de poulet confit au gingembre</t>
  </si>
  <si>
    <t>Taboulé ou quinoa aux épices douces …</t>
  </si>
  <si>
    <t>Asperges de Malines - en saison …</t>
  </si>
  <si>
    <t>Méli-mélo de légumes méridionaux …</t>
  </si>
  <si>
    <t xml:space="preserve">VOS REMARQUES AU SUJET DE LA LIVRAISON : </t>
  </si>
  <si>
    <t>PANDIN - BON DE COMMANDE "APERITIF &amp; COCKTAIL" - 2023</t>
  </si>
</sst>
</file>

<file path=xl/styles.xml><?xml version="1.0" encoding="utf-8"?>
<styleSheet xmlns="http://schemas.openxmlformats.org/spreadsheetml/2006/main">
  <numFmts count="5">
    <numFmt numFmtId="41" formatCode="_-* #,##0\ _€_-;\-* #,##0\ _€_-;_-* &quot;-&quot;\ _€_-;_-@_-"/>
    <numFmt numFmtId="43" formatCode="_-* #,##0.00\ _€_-;\-* #,##0.00\ _€_-;_-* &quot;-&quot;??\ _€_-;_-@_-"/>
    <numFmt numFmtId="164" formatCode="_ * #,##0.00_ ;_ * \-#,##0.00_ ;_ * &quot;-&quot;??_ ;_ @_ "/>
    <numFmt numFmtId="165" formatCode="[$-F800]dddd\,\ mmmm\ dd\,\ yyyy"/>
    <numFmt numFmtId="166" formatCode="h&quot; h &quot;mm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E5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vertical="center"/>
    </xf>
    <xf numFmtId="43" fontId="4" fillId="0" borderId="0" xfId="0" applyNumberFormat="1" applyFont="1" applyFill="1" applyBorder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43" fontId="4" fillId="0" borderId="0" xfId="1" applyNumberFormat="1" applyFont="1" applyFill="1" applyBorder="1" applyAlignment="1" applyProtection="1">
      <alignment vertical="center"/>
    </xf>
    <xf numFmtId="41" fontId="4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right" vertical="center" wrapText="1"/>
    </xf>
    <xf numFmtId="165" fontId="4" fillId="0" borderId="0" xfId="0" applyNumberFormat="1" applyFont="1" applyFill="1" applyBorder="1" applyAlignment="1" applyProtection="1">
      <alignment horizontal="left" vertical="center"/>
    </xf>
    <xf numFmtId="41" fontId="4" fillId="0" borderId="0" xfId="0" applyNumberFormat="1" applyFont="1" applyFill="1" applyBorder="1" applyAlignment="1" applyProtection="1">
      <alignment horizontal="left" vertical="center"/>
    </xf>
    <xf numFmtId="43" fontId="4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166" fontId="5" fillId="0" borderId="0" xfId="0" applyNumberFormat="1" applyFont="1" applyFill="1" applyBorder="1" applyAlignment="1" applyProtection="1">
      <alignment horizontal="center" vertical="center"/>
    </xf>
    <xf numFmtId="41" fontId="4" fillId="3" borderId="2" xfId="0" applyNumberFormat="1" applyFont="1" applyFill="1" applyBorder="1" applyAlignment="1" applyProtection="1">
      <alignment horizontal="center" vertical="center" shrinkToFit="1"/>
      <protection locked="0"/>
    </xf>
    <xf numFmtId="43" fontId="4" fillId="0" borderId="0" xfId="0" applyNumberFormat="1" applyFont="1" applyFill="1" applyBorder="1" applyAlignment="1" applyProtection="1">
      <alignment horizontal="right" vertical="center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43" fontId="5" fillId="0" borderId="0" xfId="0" applyNumberFormat="1" applyFont="1" applyFill="1" applyBorder="1" applyAlignment="1" applyProtection="1">
      <alignment horizontal="center" vertical="center"/>
    </xf>
    <xf numFmtId="43" fontId="6" fillId="2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6" fillId="2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right" vertical="center" shrinkToFit="1"/>
    </xf>
    <xf numFmtId="0" fontId="2" fillId="2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vertical="center"/>
    </xf>
    <xf numFmtId="1" fontId="4" fillId="2" borderId="0" xfId="0" applyNumberFormat="1" applyFont="1" applyFill="1" applyBorder="1" applyAlignment="1" applyProtection="1">
      <alignment horizontal="center" vertical="center"/>
    </xf>
    <xf numFmtId="43" fontId="4" fillId="2" borderId="0" xfId="1" applyNumberFormat="1" applyFont="1" applyFill="1" applyBorder="1" applyAlignment="1" applyProtection="1">
      <alignment vertical="center"/>
    </xf>
    <xf numFmtId="43" fontId="4" fillId="2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41" fontId="4" fillId="2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3" fillId="3" borderId="3" xfId="0" applyNumberFormat="1" applyFont="1" applyFill="1" applyBorder="1" applyAlignment="1" applyProtection="1">
      <alignment horizontal="left" vertical="center"/>
    </xf>
    <xf numFmtId="0" fontId="3" fillId="3" borderId="5" xfId="0" applyNumberFormat="1" applyFont="1" applyFill="1" applyBorder="1" applyAlignment="1" applyProtection="1">
      <alignment horizontal="left" vertical="center"/>
    </xf>
    <xf numFmtId="0" fontId="3" fillId="3" borderId="4" xfId="0" applyNumberFormat="1" applyFont="1" applyFill="1" applyBorder="1" applyAlignment="1" applyProtection="1">
      <alignment horizontal="left" vertical="center"/>
    </xf>
    <xf numFmtId="0" fontId="6" fillId="2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165" fontId="5" fillId="3" borderId="2" xfId="0" applyNumberFormat="1" applyFont="1" applyFill="1" applyBorder="1" applyAlignment="1" applyProtection="1">
      <alignment horizontal="left" vertical="center" shrinkToFit="1"/>
      <protection locked="0"/>
    </xf>
    <xf numFmtId="0" fontId="5" fillId="3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/>
    </xf>
    <xf numFmtId="0" fontId="4" fillId="3" borderId="6" xfId="0" applyNumberFormat="1" applyFont="1" applyFill="1" applyBorder="1" applyAlignment="1" applyProtection="1">
      <alignment horizontal="left" vertical="center" wrapText="1"/>
      <protection locked="0"/>
    </xf>
    <xf numFmtId="0" fontId="4" fillId="3" borderId="7" xfId="0" applyNumberFormat="1" applyFont="1" applyFill="1" applyBorder="1" applyAlignment="1" applyProtection="1">
      <alignment horizontal="left" vertical="center" wrapText="1"/>
      <protection locked="0"/>
    </xf>
    <xf numFmtId="0" fontId="4" fillId="3" borderId="8" xfId="0" applyNumberFormat="1" applyFont="1" applyFill="1" applyBorder="1" applyAlignment="1" applyProtection="1">
      <alignment horizontal="left" vertical="center" wrapText="1"/>
      <protection locked="0"/>
    </xf>
    <xf numFmtId="0" fontId="4" fillId="3" borderId="9" xfId="0" applyNumberFormat="1" applyFont="1" applyFill="1" applyBorder="1" applyAlignment="1" applyProtection="1">
      <alignment horizontal="left" vertical="center" wrapText="1"/>
      <protection locked="0"/>
    </xf>
    <xf numFmtId="0" fontId="4" fillId="3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" borderId="1" xfId="0" applyNumberFormat="1" applyFont="1" applyFill="1" applyBorder="1" applyAlignment="1" applyProtection="1">
      <alignment horizontal="left" vertical="center" wrapText="1"/>
      <protection locked="0"/>
    </xf>
    <xf numFmtId="0" fontId="4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" xfId="0" applyNumberFormat="1" applyFont="1" applyFill="1" applyBorder="1" applyAlignment="1" applyProtection="1">
      <alignment horizontal="left" vertical="center" shrinkToFit="1"/>
      <protection locked="0"/>
    </xf>
    <xf numFmtId="0" fontId="5" fillId="3" borderId="2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166" fontId="5" fillId="3" borderId="2" xfId="0" applyNumberFormat="1" applyFont="1" applyFill="1" applyBorder="1" applyAlignment="1" applyProtection="1">
      <alignment horizontal="left" vertical="center" shrinkToFit="1"/>
      <protection locked="0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5" fillId="2" borderId="0" xfId="0" applyNumberFormat="1" applyFont="1" applyFill="1" applyBorder="1" applyAlignment="1" applyProtection="1">
      <alignment horizontal="left" vertical="center"/>
    </xf>
    <xf numFmtId="0" fontId="4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5" xfId="0" applyNumberFormat="1" applyFont="1" applyFill="1" applyBorder="1" applyAlignment="1" applyProtection="1">
      <alignment horizontal="left" vertical="center" wrapText="1"/>
      <protection locked="0"/>
    </xf>
    <xf numFmtId="0" fontId="4" fillId="3" borderId="4" xfId="0" applyNumberFormat="1" applyFont="1" applyFill="1" applyBorder="1" applyAlignment="1" applyProtection="1">
      <alignment horizontal="left" vertical="center" wrapText="1"/>
      <protection locked="0"/>
    </xf>
    <xf numFmtId="166" fontId="5" fillId="0" borderId="3" xfId="0" applyNumberFormat="1" applyFont="1" applyFill="1" applyBorder="1" applyAlignment="1" applyProtection="1">
      <alignment horizontal="center" vertical="center"/>
      <protection locked="0"/>
    </xf>
    <xf numFmtId="166" fontId="5" fillId="0" borderId="5" xfId="0" applyNumberFormat="1" applyFont="1" applyFill="1" applyBorder="1" applyAlignment="1" applyProtection="1">
      <alignment horizontal="center" vertical="center"/>
      <protection locked="0"/>
    </xf>
    <xf numFmtId="166" fontId="5" fillId="0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mruColors>
      <color rgb="FFFFE59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topLeftCell="A13" zoomScale="120" zoomScaleNormal="120" workbookViewId="0">
      <selection activeCell="A2" sqref="A2:K2"/>
    </sheetView>
  </sheetViews>
  <sheetFormatPr baseColWidth="10" defaultColWidth="11.42578125" defaultRowHeight="12"/>
  <cols>
    <col min="1" max="1" width="17.85546875" style="12" customWidth="1"/>
    <col min="2" max="2" width="10.5703125" style="4" customWidth="1"/>
    <col min="3" max="3" width="5.5703125" style="8" bestFit="1" customWidth="1"/>
    <col min="4" max="4" width="8.140625" style="5" bestFit="1" customWidth="1"/>
    <col min="5" max="5" width="6.5703125" style="5" customWidth="1"/>
    <col min="6" max="6" width="0.85546875" style="4" customWidth="1"/>
    <col min="7" max="7" width="21.42578125" style="4" customWidth="1"/>
    <col min="8" max="8" width="7.85546875" style="4" customWidth="1"/>
    <col min="9" max="9" width="5.5703125" style="6" customWidth="1"/>
    <col min="10" max="10" width="7.28515625" style="7" bestFit="1" customWidth="1"/>
    <col min="11" max="11" width="6.42578125" style="5" bestFit="1" customWidth="1"/>
    <col min="12" max="16384" width="11.42578125" style="4"/>
  </cols>
  <sheetData>
    <row r="1" spans="1:11" s="3" customFormat="1">
      <c r="A1" s="74" t="s">
        <v>61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3" customForma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s="3" customForma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s="3" customFormat="1">
      <c r="A4" s="54" t="s">
        <v>12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3" customFormat="1">
      <c r="A5" s="17" t="s">
        <v>13</v>
      </c>
      <c r="B5" s="68"/>
      <c r="C5" s="68"/>
      <c r="D5" s="68"/>
      <c r="E5" s="68"/>
      <c r="F5" s="18"/>
      <c r="G5" s="19" t="s">
        <v>9</v>
      </c>
      <c r="H5" s="67"/>
      <c r="I5" s="67"/>
      <c r="J5" s="67"/>
      <c r="K5" s="67"/>
    </row>
    <row r="6" spans="1:11" s="3" customFormat="1">
      <c r="A6" s="19" t="s">
        <v>0</v>
      </c>
      <c r="B6" s="68"/>
      <c r="C6" s="68"/>
      <c r="D6" s="68"/>
      <c r="E6" s="68"/>
      <c r="F6" s="18"/>
      <c r="G6" s="19" t="s">
        <v>8</v>
      </c>
      <c r="H6" s="67"/>
      <c r="I6" s="67"/>
      <c r="J6" s="67"/>
      <c r="K6" s="67"/>
    </row>
    <row r="7" spans="1:11" s="3" customFormat="1">
      <c r="A7" s="16" t="s">
        <v>11</v>
      </c>
      <c r="B7" s="75"/>
      <c r="C7" s="76"/>
      <c r="D7" s="76"/>
      <c r="E7" s="77"/>
      <c r="F7" s="11"/>
      <c r="G7" s="19"/>
      <c r="H7" s="53"/>
      <c r="I7" s="53"/>
      <c r="J7" s="53"/>
      <c r="K7" s="53"/>
    </row>
    <row r="8" spans="1:11" s="3" customFormat="1">
      <c r="A8" s="16" t="s">
        <v>29</v>
      </c>
      <c r="B8" s="75"/>
      <c r="C8" s="76"/>
      <c r="D8" s="76"/>
      <c r="E8" s="77"/>
      <c r="F8" s="11"/>
      <c r="G8" s="16"/>
      <c r="H8" s="53"/>
      <c r="I8" s="53"/>
      <c r="J8" s="53"/>
      <c r="K8" s="53"/>
    </row>
    <row r="9" spans="1:11" s="3" customForma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s="3" customFormat="1">
      <c r="A10" s="54" t="s">
        <v>22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s="3" customFormat="1">
      <c r="A11" s="20" t="s">
        <v>10</v>
      </c>
      <c r="B11" s="55"/>
      <c r="C11" s="55"/>
      <c r="D11" s="55"/>
      <c r="E11" s="55"/>
      <c r="F11" s="21"/>
      <c r="G11" s="17" t="s">
        <v>33</v>
      </c>
      <c r="H11" s="72"/>
      <c r="I11" s="72"/>
      <c r="J11" s="72"/>
      <c r="K11" s="72"/>
    </row>
    <row r="12" spans="1:11" s="3" customFormat="1">
      <c r="A12" s="16" t="s">
        <v>11</v>
      </c>
      <c r="B12" s="75"/>
      <c r="C12" s="76"/>
      <c r="D12" s="76"/>
      <c r="E12" s="77"/>
      <c r="F12" s="12"/>
      <c r="G12" s="57" t="s">
        <v>60</v>
      </c>
      <c r="H12" s="58"/>
      <c r="I12" s="59"/>
      <c r="J12" s="59"/>
      <c r="K12" s="60"/>
    </row>
    <row r="13" spans="1:11" s="3" customFormat="1">
      <c r="A13" s="16" t="s">
        <v>29</v>
      </c>
      <c r="B13" s="75"/>
      <c r="C13" s="76"/>
      <c r="D13" s="76"/>
      <c r="E13" s="77"/>
      <c r="F13" s="12"/>
      <c r="G13" s="57"/>
      <c r="H13" s="61"/>
      <c r="I13" s="62"/>
      <c r="J13" s="62"/>
      <c r="K13" s="63"/>
    </row>
    <row r="14" spans="1:11" s="3" customFormat="1">
      <c r="A14" s="12"/>
      <c r="B14" s="12"/>
      <c r="C14" s="22"/>
      <c r="D14" s="23"/>
      <c r="E14" s="23"/>
      <c r="F14" s="12"/>
      <c r="G14" s="57"/>
      <c r="H14" s="64"/>
      <c r="I14" s="65"/>
      <c r="J14" s="65"/>
      <c r="K14" s="66"/>
    </row>
    <row r="15" spans="1:11" s="3" customFormat="1">
      <c r="A15" s="20" t="s">
        <v>1</v>
      </c>
      <c r="B15" s="56"/>
      <c r="C15" s="56"/>
      <c r="D15" s="56"/>
      <c r="E15" s="56"/>
      <c r="F15" s="12"/>
      <c r="G15" s="24" t="s">
        <v>7</v>
      </c>
      <c r="H15" s="78"/>
      <c r="I15" s="79"/>
      <c r="J15" s="79"/>
      <c r="K15" s="80"/>
    </row>
    <row r="16" spans="1:11" s="3" customFormat="1">
      <c r="A16" s="20"/>
      <c r="B16" s="9"/>
      <c r="C16" s="9"/>
      <c r="D16" s="31"/>
      <c r="E16" s="9"/>
      <c r="F16" s="12"/>
      <c r="G16" s="24"/>
      <c r="H16" s="25"/>
      <c r="I16" s="25"/>
      <c r="J16" s="25"/>
      <c r="K16" s="31"/>
    </row>
    <row r="17" spans="1:11" s="2" customFormat="1" ht="12" customHeight="1">
      <c r="A17" s="36" t="s">
        <v>36</v>
      </c>
      <c r="B17" s="36"/>
      <c r="C17" s="36"/>
      <c r="D17" s="36"/>
      <c r="E17" s="36"/>
      <c r="F17" s="15"/>
      <c r="G17" s="73" t="s">
        <v>2</v>
      </c>
      <c r="H17" s="73"/>
      <c r="I17" s="73"/>
      <c r="J17" s="73"/>
      <c r="K17" s="73"/>
    </row>
    <row r="18" spans="1:11" s="1" customFormat="1">
      <c r="A18" s="37" t="s">
        <v>17</v>
      </c>
      <c r="B18" s="37"/>
      <c r="C18" s="26"/>
      <c r="D18" s="7">
        <v>2.75</v>
      </c>
      <c r="E18" s="27">
        <f>C18*D18</f>
        <v>0</v>
      </c>
      <c r="F18" s="12"/>
      <c r="G18" s="52" t="s">
        <v>3</v>
      </c>
      <c r="H18" s="52"/>
      <c r="I18" s="26"/>
      <c r="J18" s="23">
        <v>4.25</v>
      </c>
      <c r="K18" s="27">
        <f>I18*J18</f>
        <v>0</v>
      </c>
    </row>
    <row r="19" spans="1:11" s="1" customFormat="1">
      <c r="A19" s="37" t="s">
        <v>38</v>
      </c>
      <c r="B19" s="37"/>
      <c r="C19" s="26"/>
      <c r="D19" s="7">
        <v>3</v>
      </c>
      <c r="E19" s="27">
        <f t="shared" ref="E19:E33" si="0">C19*D19</f>
        <v>0</v>
      </c>
      <c r="F19" s="33"/>
      <c r="G19" s="52" t="s">
        <v>4</v>
      </c>
      <c r="H19" s="52"/>
      <c r="I19" s="26"/>
      <c r="J19" s="23">
        <v>4.25</v>
      </c>
      <c r="K19" s="27">
        <f t="shared" ref="K19:K23" si="1">I19*J19</f>
        <v>0</v>
      </c>
    </row>
    <row r="20" spans="1:11" s="1" customFormat="1">
      <c r="A20" s="37" t="s">
        <v>43</v>
      </c>
      <c r="B20" s="37"/>
      <c r="C20" s="26"/>
      <c r="D20" s="7">
        <v>3</v>
      </c>
      <c r="E20" s="27">
        <f t="shared" si="0"/>
        <v>0</v>
      </c>
      <c r="F20" s="33"/>
      <c r="G20" s="52" t="s">
        <v>5</v>
      </c>
      <c r="H20" s="52"/>
      <c r="I20" s="26"/>
      <c r="J20" s="23">
        <v>4.25</v>
      </c>
      <c r="K20" s="27">
        <f t="shared" si="1"/>
        <v>0</v>
      </c>
    </row>
    <row r="21" spans="1:11" s="1" customFormat="1">
      <c r="A21" s="37" t="s">
        <v>18</v>
      </c>
      <c r="B21" s="37"/>
      <c r="C21" s="26"/>
      <c r="D21" s="7">
        <v>2.75</v>
      </c>
      <c r="E21" s="27">
        <f t="shared" si="0"/>
        <v>0</v>
      </c>
      <c r="F21" s="12"/>
      <c r="G21" s="52"/>
      <c r="H21" s="52"/>
      <c r="I21" s="26"/>
      <c r="J21" s="23"/>
      <c r="K21" s="27">
        <f t="shared" si="1"/>
        <v>0</v>
      </c>
    </row>
    <row r="22" spans="1:11" s="1" customFormat="1">
      <c r="A22" s="37" t="s">
        <v>28</v>
      </c>
      <c r="B22" s="38"/>
      <c r="C22" s="26"/>
      <c r="D22" s="7">
        <v>3.5</v>
      </c>
      <c r="E22" s="27">
        <f t="shared" si="0"/>
        <v>0</v>
      </c>
      <c r="F22" s="12"/>
      <c r="G22" s="52"/>
      <c r="H22" s="52"/>
      <c r="I22" s="26"/>
      <c r="J22" s="23"/>
      <c r="K22" s="27">
        <f t="shared" si="1"/>
        <v>0</v>
      </c>
    </row>
    <row r="23" spans="1:11" s="1" customFormat="1">
      <c r="A23" s="37" t="s">
        <v>19</v>
      </c>
      <c r="B23" s="38"/>
      <c r="C23" s="26"/>
      <c r="D23" s="7">
        <v>2.75</v>
      </c>
      <c r="E23" s="27">
        <f t="shared" si="0"/>
        <v>0</v>
      </c>
      <c r="F23" s="12"/>
      <c r="G23" s="52"/>
      <c r="H23" s="52"/>
      <c r="I23" s="26"/>
      <c r="J23" s="23"/>
      <c r="K23" s="27">
        <f t="shared" si="1"/>
        <v>0</v>
      </c>
    </row>
    <row r="24" spans="1:11" s="1" customFormat="1">
      <c r="A24" s="37" t="s">
        <v>20</v>
      </c>
      <c r="B24" s="38"/>
      <c r="C24" s="26"/>
      <c r="D24" s="7">
        <v>2.5</v>
      </c>
      <c r="E24" s="27">
        <f t="shared" si="0"/>
        <v>0</v>
      </c>
      <c r="F24" s="12"/>
      <c r="G24" s="28" t="s">
        <v>15</v>
      </c>
      <c r="H24" s="53"/>
      <c r="I24" s="53"/>
      <c r="J24" s="53"/>
      <c r="K24" s="53"/>
    </row>
    <row r="25" spans="1:11" s="1" customFormat="1">
      <c r="A25" s="37" t="s">
        <v>47</v>
      </c>
      <c r="B25" s="38"/>
      <c r="C25" s="26"/>
      <c r="D25" s="7">
        <v>2.5</v>
      </c>
      <c r="E25" s="27">
        <f t="shared" si="0"/>
        <v>0</v>
      </c>
      <c r="F25" s="12"/>
      <c r="G25" s="51" t="s">
        <v>16</v>
      </c>
      <c r="H25" s="51"/>
      <c r="I25" s="51"/>
      <c r="J25" s="51"/>
      <c r="K25" s="51"/>
    </row>
    <row r="26" spans="1:11" s="2" customFormat="1">
      <c r="A26" s="37" t="s">
        <v>48</v>
      </c>
      <c r="B26" s="37"/>
      <c r="C26" s="26"/>
      <c r="D26" s="7">
        <v>2.75</v>
      </c>
      <c r="E26" s="27">
        <f t="shared" si="0"/>
        <v>0</v>
      </c>
      <c r="F26" s="16"/>
      <c r="G26" s="52" t="s">
        <v>21</v>
      </c>
      <c r="H26" s="52"/>
      <c r="I26" s="26"/>
      <c r="J26" s="23">
        <v>8</v>
      </c>
      <c r="K26" s="27">
        <f>I26*J26</f>
        <v>0</v>
      </c>
    </row>
    <row r="27" spans="1:11" s="1" customFormat="1">
      <c r="A27" s="37" t="s">
        <v>44</v>
      </c>
      <c r="B27" s="38"/>
      <c r="C27" s="26"/>
      <c r="D27" s="7">
        <v>2.5</v>
      </c>
      <c r="E27" s="27">
        <f t="shared" si="0"/>
        <v>0</v>
      </c>
      <c r="F27" s="12"/>
      <c r="G27" s="52" t="s">
        <v>49</v>
      </c>
      <c r="H27" s="52"/>
      <c r="I27" s="26"/>
      <c r="J27" s="23">
        <v>7.5</v>
      </c>
      <c r="K27" s="27">
        <f t="shared" ref="K27:K38" si="2">I27*J27</f>
        <v>0</v>
      </c>
    </row>
    <row r="28" spans="1:11" s="1" customFormat="1">
      <c r="A28" s="37" t="s">
        <v>45</v>
      </c>
      <c r="B28" s="38"/>
      <c r="C28" s="26"/>
      <c r="D28" s="7">
        <v>2.5</v>
      </c>
      <c r="E28" s="27">
        <f t="shared" si="0"/>
        <v>0</v>
      </c>
      <c r="F28" s="12"/>
      <c r="G28" s="52" t="s">
        <v>54</v>
      </c>
      <c r="H28" s="52"/>
      <c r="I28" s="26"/>
      <c r="J28" s="23">
        <v>7.5</v>
      </c>
      <c r="K28" s="27">
        <f t="shared" si="2"/>
        <v>0</v>
      </c>
    </row>
    <row r="29" spans="1:11" s="1" customFormat="1">
      <c r="A29" s="37" t="s">
        <v>46</v>
      </c>
      <c r="B29" s="38"/>
      <c r="C29" s="26"/>
      <c r="D29" s="7">
        <v>2.5</v>
      </c>
      <c r="E29" s="27">
        <f t="shared" si="0"/>
        <v>0</v>
      </c>
      <c r="F29" s="33"/>
      <c r="G29" s="52" t="s">
        <v>6</v>
      </c>
      <c r="H29" s="52"/>
      <c r="I29" s="26"/>
      <c r="J29" s="23">
        <v>7</v>
      </c>
      <c r="K29" s="27">
        <f t="shared" si="2"/>
        <v>0</v>
      </c>
    </row>
    <row r="30" spans="1:11" s="2" customFormat="1">
      <c r="A30" s="37" t="s">
        <v>53</v>
      </c>
      <c r="B30" s="38"/>
      <c r="C30" s="26"/>
      <c r="D30" s="7">
        <v>2</v>
      </c>
      <c r="E30" s="27">
        <f t="shared" si="0"/>
        <v>0</v>
      </c>
      <c r="F30" s="14"/>
      <c r="G30" s="52" t="s">
        <v>50</v>
      </c>
      <c r="H30" s="52"/>
      <c r="I30" s="26"/>
      <c r="J30" s="23">
        <v>7</v>
      </c>
      <c r="K30" s="27">
        <f t="shared" si="2"/>
        <v>0</v>
      </c>
    </row>
    <row r="31" spans="1:11" s="1" customFormat="1">
      <c r="A31" s="37"/>
      <c r="B31" s="38"/>
      <c r="C31" s="26"/>
      <c r="D31" s="7"/>
      <c r="E31" s="27">
        <f t="shared" si="0"/>
        <v>0</v>
      </c>
      <c r="F31" s="12"/>
      <c r="G31" s="52" t="s">
        <v>51</v>
      </c>
      <c r="H31" s="52"/>
      <c r="I31" s="26"/>
      <c r="J31" s="23">
        <v>6</v>
      </c>
      <c r="K31" s="27">
        <f t="shared" si="2"/>
        <v>0</v>
      </c>
    </row>
    <row r="32" spans="1:11" s="1" customFormat="1">
      <c r="A32" s="37"/>
      <c r="B32" s="38"/>
      <c r="C32" s="26"/>
      <c r="D32" s="7"/>
      <c r="E32" s="27">
        <f t="shared" si="0"/>
        <v>0</v>
      </c>
      <c r="F32" s="12"/>
      <c r="G32" s="52" t="s">
        <v>59</v>
      </c>
      <c r="H32" s="52"/>
      <c r="I32" s="26"/>
      <c r="J32" s="23">
        <v>6</v>
      </c>
      <c r="K32" s="27">
        <f t="shared" si="2"/>
        <v>0</v>
      </c>
    </row>
    <row r="33" spans="1:11" s="1" customFormat="1">
      <c r="A33" s="37"/>
      <c r="B33" s="38"/>
      <c r="C33" s="26"/>
      <c r="D33" s="7"/>
      <c r="E33" s="27">
        <f t="shared" si="0"/>
        <v>0</v>
      </c>
      <c r="F33" s="12"/>
      <c r="G33" s="52" t="s">
        <v>58</v>
      </c>
      <c r="H33" s="52"/>
      <c r="I33" s="26"/>
      <c r="J33" s="23">
        <v>7.5</v>
      </c>
      <c r="K33" s="27">
        <f t="shared" si="2"/>
        <v>0</v>
      </c>
    </row>
    <row r="34" spans="1:11" s="1" customFormat="1">
      <c r="A34" s="28" t="s">
        <v>15</v>
      </c>
      <c r="B34" s="53"/>
      <c r="C34" s="53"/>
      <c r="D34" s="53"/>
      <c r="E34" s="53"/>
      <c r="F34" s="12"/>
      <c r="G34" s="52" t="s">
        <v>57</v>
      </c>
      <c r="H34" s="52"/>
      <c r="I34" s="26"/>
      <c r="J34" s="23">
        <v>4.5</v>
      </c>
      <c r="K34" s="27">
        <f t="shared" si="2"/>
        <v>0</v>
      </c>
    </row>
    <row r="35" spans="1:11" s="1" customFormat="1">
      <c r="A35" s="36" t="s">
        <v>37</v>
      </c>
      <c r="B35" s="36"/>
      <c r="C35" s="36"/>
      <c r="D35" s="36"/>
      <c r="E35" s="36"/>
      <c r="F35" s="12"/>
      <c r="G35" s="52" t="s">
        <v>52</v>
      </c>
      <c r="H35" s="52"/>
      <c r="I35" s="26"/>
      <c r="J35" s="23">
        <v>4.5</v>
      </c>
      <c r="K35" s="27">
        <f t="shared" si="2"/>
        <v>0</v>
      </c>
    </row>
    <row r="36" spans="1:11" s="1" customFormat="1">
      <c r="A36" s="37" t="s">
        <v>38</v>
      </c>
      <c r="B36" s="38"/>
      <c r="C36" s="26"/>
      <c r="D36" s="7">
        <v>3</v>
      </c>
      <c r="E36" s="27">
        <f>C36*D36</f>
        <v>0</v>
      </c>
      <c r="F36" s="12"/>
      <c r="G36" s="52"/>
      <c r="H36" s="52"/>
      <c r="I36" s="26"/>
      <c r="J36" s="23"/>
      <c r="K36" s="27">
        <f t="shared" si="2"/>
        <v>0</v>
      </c>
    </row>
    <row r="37" spans="1:11" s="1" customFormat="1">
      <c r="A37" s="37" t="s">
        <v>39</v>
      </c>
      <c r="B37" s="37"/>
      <c r="C37" s="26"/>
      <c r="D37" s="7">
        <v>3.5</v>
      </c>
      <c r="E37" s="27">
        <f t="shared" ref="E37:E46" si="3">C37*D37</f>
        <v>0</v>
      </c>
      <c r="F37" s="12"/>
      <c r="G37" s="52"/>
      <c r="H37" s="52"/>
      <c r="I37" s="26"/>
      <c r="J37" s="23"/>
      <c r="K37" s="27">
        <f t="shared" si="2"/>
        <v>0</v>
      </c>
    </row>
    <row r="38" spans="1:11" s="1" customFormat="1">
      <c r="A38" s="37" t="s">
        <v>40</v>
      </c>
      <c r="B38" s="37"/>
      <c r="C38" s="26"/>
      <c r="D38" s="7">
        <v>3.5</v>
      </c>
      <c r="E38" s="27">
        <f t="shared" si="3"/>
        <v>0</v>
      </c>
      <c r="F38" s="12"/>
      <c r="G38" s="52"/>
      <c r="H38" s="52"/>
      <c r="I38" s="26"/>
      <c r="J38" s="23"/>
      <c r="K38" s="27">
        <f t="shared" si="2"/>
        <v>0</v>
      </c>
    </row>
    <row r="39" spans="1:11" s="1" customFormat="1">
      <c r="A39" s="37" t="s">
        <v>41</v>
      </c>
      <c r="B39" s="37"/>
      <c r="C39" s="26"/>
      <c r="D39" s="7">
        <v>3.5</v>
      </c>
      <c r="E39" s="27">
        <f t="shared" si="3"/>
        <v>0</v>
      </c>
      <c r="F39" s="12"/>
      <c r="G39" s="28" t="s">
        <v>15</v>
      </c>
      <c r="H39" s="53"/>
      <c r="I39" s="53"/>
      <c r="J39" s="53"/>
      <c r="K39" s="53"/>
    </row>
    <row r="40" spans="1:11" s="1" customFormat="1">
      <c r="A40" s="47" t="s">
        <v>56</v>
      </c>
      <c r="B40" s="38"/>
      <c r="C40" s="26"/>
      <c r="D40" s="7">
        <v>2.5</v>
      </c>
      <c r="E40" s="27">
        <f t="shared" si="3"/>
        <v>0</v>
      </c>
      <c r="F40" s="12"/>
      <c r="G40" s="10" t="s">
        <v>14</v>
      </c>
      <c r="H40" s="10"/>
      <c r="I40" s="10"/>
      <c r="J40" s="10"/>
      <c r="K40" s="32"/>
    </row>
    <row r="41" spans="1:11" s="1" customFormat="1" ht="12" customHeight="1">
      <c r="A41" s="47" t="s">
        <v>42</v>
      </c>
      <c r="B41" s="38"/>
      <c r="C41" s="26"/>
      <c r="D41" s="7">
        <v>3.5</v>
      </c>
      <c r="E41" s="27">
        <f t="shared" si="3"/>
        <v>0</v>
      </c>
      <c r="F41" s="29"/>
      <c r="G41" s="12" t="s">
        <v>31</v>
      </c>
      <c r="H41" s="12"/>
      <c r="I41" s="26"/>
      <c r="J41" s="23">
        <v>17.5</v>
      </c>
      <c r="K41" s="27">
        <f>I41*J41</f>
        <v>0</v>
      </c>
    </row>
    <row r="42" spans="1:11" s="1" customFormat="1" ht="12" customHeight="1">
      <c r="A42" s="47" t="s">
        <v>55</v>
      </c>
      <c r="B42" s="38"/>
      <c r="C42" s="26"/>
      <c r="D42" s="7">
        <v>2.5</v>
      </c>
      <c r="E42" s="27">
        <f t="shared" si="3"/>
        <v>0</v>
      </c>
      <c r="F42" s="29"/>
      <c r="G42" s="12" t="s">
        <v>32</v>
      </c>
      <c r="H42" s="12"/>
      <c r="I42" s="26"/>
      <c r="J42" s="23">
        <v>30</v>
      </c>
      <c r="K42" s="27">
        <f t="shared" ref="K42:K43" si="4">I42*J42</f>
        <v>0</v>
      </c>
    </row>
    <row r="43" spans="1:11" s="1" customFormat="1" ht="12" customHeight="1">
      <c r="A43" s="37"/>
      <c r="B43" s="38"/>
      <c r="C43" s="26"/>
      <c r="D43" s="7"/>
      <c r="E43" s="27">
        <f t="shared" si="3"/>
        <v>0</v>
      </c>
      <c r="F43" s="12"/>
      <c r="G43" s="12"/>
      <c r="H43" s="12"/>
      <c r="I43" s="26"/>
      <c r="J43" s="23"/>
      <c r="K43" s="27">
        <f t="shared" si="4"/>
        <v>0</v>
      </c>
    </row>
    <row r="44" spans="1:11" s="1" customFormat="1" ht="12" customHeight="1">
      <c r="A44" s="37"/>
      <c r="B44" s="38"/>
      <c r="C44" s="26"/>
      <c r="D44" s="7"/>
      <c r="E44" s="27">
        <f t="shared" si="3"/>
        <v>0</v>
      </c>
      <c r="F44" s="14"/>
      <c r="G44" s="28" t="s">
        <v>15</v>
      </c>
      <c r="H44" s="53"/>
      <c r="I44" s="53"/>
      <c r="J44" s="53"/>
      <c r="K44" s="53"/>
    </row>
    <row r="45" spans="1:11" s="2" customFormat="1">
      <c r="A45" s="52"/>
      <c r="B45" s="69"/>
      <c r="C45" s="26"/>
      <c r="D45" s="7"/>
      <c r="E45" s="27">
        <f t="shared" si="3"/>
        <v>0</v>
      </c>
      <c r="F45" s="12"/>
      <c r="G45" s="10" t="s">
        <v>24</v>
      </c>
      <c r="H45" s="10"/>
      <c r="I45" s="10"/>
      <c r="J45" s="10"/>
      <c r="K45" s="32"/>
    </row>
    <row r="46" spans="1:11" s="1" customFormat="1">
      <c r="A46" s="52"/>
      <c r="B46" s="69"/>
      <c r="C46" s="26"/>
      <c r="D46" s="7"/>
      <c r="E46" s="27">
        <f t="shared" si="3"/>
        <v>0</v>
      </c>
      <c r="F46" s="12"/>
      <c r="G46" s="12" t="s">
        <v>25</v>
      </c>
      <c r="H46" s="30"/>
      <c r="I46" s="30"/>
      <c r="J46" s="30"/>
      <c r="K46" s="27">
        <f>SUM(E18:E33,E36:E46,E49:E56,K18:K23,K26:K38,K41:K43)</f>
        <v>0</v>
      </c>
    </row>
    <row r="47" spans="1:11" s="1" customFormat="1">
      <c r="A47" s="28" t="s">
        <v>15</v>
      </c>
      <c r="B47" s="53"/>
      <c r="C47" s="53"/>
      <c r="D47" s="53"/>
      <c r="E47" s="53"/>
      <c r="F47" s="33"/>
      <c r="G47" s="3" t="s">
        <v>26</v>
      </c>
      <c r="H47" s="35"/>
      <c r="I47" s="35"/>
      <c r="J47" s="35"/>
      <c r="K47" s="27">
        <f>K46/1.06</f>
        <v>0</v>
      </c>
    </row>
    <row r="48" spans="1:11" s="1" customFormat="1">
      <c r="A48" s="51" t="s">
        <v>30</v>
      </c>
      <c r="B48" s="51"/>
      <c r="C48" s="51"/>
      <c r="D48" s="51"/>
      <c r="E48" s="51"/>
      <c r="F48" s="12"/>
      <c r="G48" s="3" t="s">
        <v>34</v>
      </c>
      <c r="H48" s="35"/>
      <c r="I48" s="35"/>
      <c r="J48" s="35"/>
      <c r="K48" s="27"/>
    </row>
    <row r="49" spans="1:11" s="1" customFormat="1" ht="12" customHeight="1">
      <c r="A49" s="52"/>
      <c r="B49" s="69"/>
      <c r="C49" s="26"/>
      <c r="D49" s="23"/>
      <c r="E49" s="27">
        <f t="shared" ref="E49:E56" si="5">C49*D49</f>
        <v>0</v>
      </c>
      <c r="F49" s="12"/>
      <c r="G49" s="3" t="s">
        <v>35</v>
      </c>
      <c r="H49" s="35"/>
      <c r="I49" s="35"/>
      <c r="J49" s="35"/>
      <c r="K49" s="27"/>
    </row>
    <row r="50" spans="1:11" s="1" customFormat="1">
      <c r="A50" s="52"/>
      <c r="B50" s="69"/>
      <c r="C50" s="26"/>
      <c r="D50" s="23"/>
      <c r="E50" s="27">
        <f t="shared" si="5"/>
        <v>0</v>
      </c>
      <c r="F50" s="11"/>
      <c r="G50" s="12" t="s">
        <v>27</v>
      </c>
      <c r="H50" s="30"/>
      <c r="I50" s="30"/>
      <c r="J50" s="30"/>
      <c r="K50" s="39" t="e">
        <f>K46/B15</f>
        <v>#DIV/0!</v>
      </c>
    </row>
    <row r="51" spans="1:11" s="1" customFormat="1">
      <c r="A51" s="52"/>
      <c r="B51" s="69"/>
      <c r="C51" s="26"/>
      <c r="D51" s="23"/>
      <c r="E51" s="27">
        <f t="shared" si="5"/>
        <v>0</v>
      </c>
      <c r="F51" s="34"/>
      <c r="G51" s="37"/>
      <c r="H51" s="30"/>
      <c r="I51" s="30"/>
      <c r="J51" s="30"/>
      <c r="K51" s="39"/>
    </row>
    <row r="52" spans="1:11" s="1" customFormat="1">
      <c r="A52" s="52"/>
      <c r="B52" s="69"/>
      <c r="C52" s="26"/>
      <c r="D52" s="23"/>
      <c r="E52" s="27">
        <f t="shared" si="5"/>
        <v>0</v>
      </c>
      <c r="F52" s="11"/>
      <c r="G52" s="51" t="s">
        <v>23</v>
      </c>
      <c r="H52" s="51"/>
      <c r="I52" s="51"/>
      <c r="J52" s="51"/>
      <c r="K52" s="51"/>
    </row>
    <row r="53" spans="1:11" s="1" customFormat="1">
      <c r="A53" s="52"/>
      <c r="B53" s="69"/>
      <c r="C53" s="26"/>
      <c r="D53" s="23"/>
      <c r="E53" s="27">
        <f t="shared" si="5"/>
        <v>0</v>
      </c>
      <c r="F53" s="12"/>
      <c r="G53" s="48"/>
      <c r="H53" s="49"/>
      <c r="I53" s="49"/>
      <c r="J53" s="49"/>
      <c r="K53" s="50"/>
    </row>
    <row r="54" spans="1:11" s="1" customFormat="1">
      <c r="A54" s="52"/>
      <c r="B54" s="69"/>
      <c r="C54" s="26"/>
      <c r="D54" s="23"/>
      <c r="E54" s="27">
        <f t="shared" si="5"/>
        <v>0</v>
      </c>
      <c r="F54" s="14"/>
      <c r="G54" s="48"/>
      <c r="H54" s="49"/>
      <c r="I54" s="49"/>
      <c r="J54" s="49"/>
      <c r="K54" s="50"/>
    </row>
    <row r="55" spans="1:11" s="2" customFormat="1">
      <c r="A55" s="52"/>
      <c r="B55" s="69"/>
      <c r="C55" s="26"/>
      <c r="D55" s="23"/>
      <c r="E55" s="27">
        <f t="shared" si="5"/>
        <v>0</v>
      </c>
      <c r="F55" s="12"/>
      <c r="G55" s="48"/>
      <c r="H55" s="49"/>
      <c r="I55" s="49"/>
      <c r="J55" s="49"/>
      <c r="K55" s="50"/>
    </row>
    <row r="56" spans="1:11" s="1" customFormat="1">
      <c r="A56" s="52"/>
      <c r="B56" s="69"/>
      <c r="C56" s="26"/>
      <c r="D56" s="23"/>
      <c r="E56" s="27">
        <f t="shared" si="5"/>
        <v>0</v>
      </c>
      <c r="F56" s="13"/>
      <c r="G56" s="48"/>
      <c r="H56" s="49"/>
      <c r="I56" s="49"/>
      <c r="J56" s="49"/>
      <c r="K56" s="50"/>
    </row>
    <row r="57" spans="1:11">
      <c r="I57" s="4"/>
      <c r="J57" s="4"/>
    </row>
    <row r="58" spans="1:11">
      <c r="A58" s="40"/>
      <c r="B58" s="40"/>
      <c r="C58" s="40"/>
      <c r="D58" s="40"/>
      <c r="E58" s="40"/>
      <c r="F58" s="41"/>
      <c r="G58" s="41"/>
      <c r="H58" s="41"/>
      <c r="I58" s="42"/>
      <c r="J58" s="43"/>
      <c r="K58" s="44"/>
    </row>
    <row r="59" spans="1:11">
      <c r="A59" s="45"/>
      <c r="B59" s="41"/>
      <c r="C59" s="46"/>
      <c r="D59" s="44"/>
      <c r="E59" s="44"/>
      <c r="F59" s="41"/>
      <c r="G59" s="41"/>
      <c r="H59" s="41"/>
      <c r="I59" s="42"/>
      <c r="J59" s="43"/>
      <c r="K59" s="44"/>
    </row>
    <row r="60" spans="1:11">
      <c r="A60" s="45"/>
      <c r="B60" s="41"/>
      <c r="C60" s="46"/>
      <c r="D60" s="44"/>
      <c r="E60" s="44"/>
      <c r="F60" s="41"/>
      <c r="G60" s="41"/>
      <c r="H60" s="41"/>
      <c r="I60" s="42"/>
      <c r="J60" s="43"/>
      <c r="K60" s="44"/>
    </row>
  </sheetData>
  <mergeCells count="64">
    <mergeCell ref="G55:K55"/>
    <mergeCell ref="G56:K56"/>
    <mergeCell ref="A52:B52"/>
    <mergeCell ref="B34:E34"/>
    <mergeCell ref="A53:B53"/>
    <mergeCell ref="A54:B54"/>
    <mergeCell ref="A55:B55"/>
    <mergeCell ref="A56:B56"/>
    <mergeCell ref="A48:E48"/>
    <mergeCell ref="A45:B45"/>
    <mergeCell ref="G38:H38"/>
    <mergeCell ref="A46:B46"/>
    <mergeCell ref="A51:B51"/>
    <mergeCell ref="H44:K44"/>
    <mergeCell ref="B47:E47"/>
    <mergeCell ref="A50:B50"/>
    <mergeCell ref="H24:K24"/>
    <mergeCell ref="G31:H31"/>
    <mergeCell ref="G25:K25"/>
    <mergeCell ref="G26:H26"/>
    <mergeCell ref="G19:H19"/>
    <mergeCell ref="A2:K2"/>
    <mergeCell ref="A9:K9"/>
    <mergeCell ref="H11:K11"/>
    <mergeCell ref="G17:K17"/>
    <mergeCell ref="A1:K1"/>
    <mergeCell ref="B7:E7"/>
    <mergeCell ref="B8:E8"/>
    <mergeCell ref="B12:E12"/>
    <mergeCell ref="B13:E13"/>
    <mergeCell ref="H8:K8"/>
    <mergeCell ref="A3:K3"/>
    <mergeCell ref="A4:K4"/>
    <mergeCell ref="H15:K15"/>
    <mergeCell ref="H5:K5"/>
    <mergeCell ref="H6:K6"/>
    <mergeCell ref="H7:K7"/>
    <mergeCell ref="B5:E5"/>
    <mergeCell ref="B6:E6"/>
    <mergeCell ref="A10:K10"/>
    <mergeCell ref="B11:E11"/>
    <mergeCell ref="B15:E15"/>
    <mergeCell ref="G53:K53"/>
    <mergeCell ref="G12:G14"/>
    <mergeCell ref="H12:K14"/>
    <mergeCell ref="A49:B49"/>
    <mergeCell ref="G18:H18"/>
    <mergeCell ref="G20:H20"/>
    <mergeCell ref="G27:H27"/>
    <mergeCell ref="G32:H32"/>
    <mergeCell ref="G35:H35"/>
    <mergeCell ref="G36:H36"/>
    <mergeCell ref="G23:H23"/>
    <mergeCell ref="G21:H21"/>
    <mergeCell ref="G22:H22"/>
    <mergeCell ref="G54:K54"/>
    <mergeCell ref="G52:K52"/>
    <mergeCell ref="G28:H28"/>
    <mergeCell ref="G29:H29"/>
    <mergeCell ref="G30:H30"/>
    <mergeCell ref="H39:K39"/>
    <mergeCell ref="G37:H37"/>
    <mergeCell ref="G33:H33"/>
    <mergeCell ref="G34:H34"/>
  </mergeCells>
  <dataValidations count="1">
    <dataValidation type="whole" allowBlank="1" showInputMessage="1" showErrorMessage="1" error="Merci d'encoder un nombre entier" sqref="C18:C33 I41:I43 I26:I38 I18:I23 C49:C56 C36:C46">
      <formula1>0</formula1>
      <formula2>999</formula2>
    </dataValidation>
  </dataValidations>
  <printOptions horizontalCentered="1"/>
  <pageMargins left="0.19685039370078741" right="0.19685039370078741" top="0.39370078740157483" bottom="0.31496062992125984" header="0.31496062992125984" footer="0.11811023622047245"/>
  <pageSetup paperSize="9" orientation="portrait" r:id="rId1"/>
  <headerFooter>
    <oddFooter>&amp;C&amp;9PANDIN - www.pandin.be - M : info@pandin.be - T : +32 2 513 12 09 - TVA 0862 470 946 - IBAN : BE63 31015711 2808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Pandin</dc:creator>
  <cp:lastModifiedBy>Pandin</cp:lastModifiedBy>
  <cp:lastPrinted>2021-11-23T15:41:29Z</cp:lastPrinted>
  <dcterms:created xsi:type="dcterms:W3CDTF">2016-08-23T11:43:57Z</dcterms:created>
  <dcterms:modified xsi:type="dcterms:W3CDTF">2023-03-13T13:42:28Z</dcterms:modified>
</cp:coreProperties>
</file>