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updateLinks="always" codeName="ThisWorkbook" defaultThemeVersion="124226"/>
  <bookViews>
    <workbookView xWindow="120" yWindow="60" windowWidth="15276" windowHeight="6216" tabRatio="895"/>
  </bookViews>
  <sheets>
    <sheet name="Feuil1" sheetId="54" r:id="rId1"/>
  </sheets>
  <externalReferences>
    <externalReference r:id="rId2"/>
  </externalReferences>
  <definedNames>
    <definedName name="heures">[1]Feuil1!$A$1:$A$20</definedName>
  </definedNames>
  <calcPr calcId="125725"/>
</workbook>
</file>

<file path=xl/calcChain.xml><?xml version="1.0" encoding="utf-8"?>
<calcChain xmlns="http://schemas.openxmlformats.org/spreadsheetml/2006/main">
  <c r="H50" i="54"/>
  <c r="H47"/>
  <c r="H34"/>
  <c r="H35"/>
  <c r="H36"/>
  <c r="H37"/>
  <c r="H38"/>
  <c r="H39"/>
  <c r="H40"/>
  <c r="H41"/>
  <c r="H91"/>
  <c r="H92"/>
  <c r="H74"/>
  <c r="H75"/>
  <c r="H76"/>
  <c r="H77"/>
  <c r="H78"/>
  <c r="H79"/>
  <c r="H80"/>
  <c r="H81"/>
  <c r="H82"/>
  <c r="H83"/>
  <c r="H84"/>
  <c r="H85"/>
  <c r="H86"/>
  <c r="H29" l="1"/>
  <c r="H46"/>
  <c r="H55"/>
  <c r="H90"/>
  <c r="H87"/>
  <c r="H73"/>
  <c r="B68"/>
  <c r="B66"/>
  <c r="A61"/>
  <c r="H56"/>
  <c r="H33"/>
  <c r="H28"/>
  <c r="H27"/>
  <c r="H26"/>
  <c r="H104" l="1"/>
  <c r="H105" s="1"/>
</calcChain>
</file>

<file path=xl/sharedStrings.xml><?xml version="1.0" encoding="utf-8"?>
<sst xmlns="http://schemas.openxmlformats.org/spreadsheetml/2006/main" count="88" uniqueCount="61">
  <si>
    <t>pièce</t>
  </si>
  <si>
    <t>portion</t>
  </si>
  <si>
    <t>Vos remarques</t>
  </si>
  <si>
    <t>Totaux</t>
  </si>
  <si>
    <t>TTC</t>
  </si>
  <si>
    <t>HTVA 6 %</t>
  </si>
  <si>
    <t xml:space="preserve"> </t>
  </si>
  <si>
    <t>Autres préparations ou produits souhaités - sous réserve de disponibilité</t>
  </si>
  <si>
    <t xml:space="preserve">Frais de livraison </t>
  </si>
  <si>
    <t xml:space="preserve">Hors Région et périphérie bruxelloise - sur demande </t>
  </si>
  <si>
    <t>VOTRE NOM :</t>
  </si>
  <si>
    <t>TEL :</t>
  </si>
  <si>
    <t>DATE RETRAIT / LIVRAISON (JJ/MM) :</t>
  </si>
  <si>
    <t>MAIL :</t>
  </si>
  <si>
    <t>Indiquez le chiffre " 1 " dans la céllule à droite de l'option choisie</t>
  </si>
  <si>
    <t xml:space="preserve">OPTIONS DE RETRAIT : </t>
  </si>
  <si>
    <t xml:space="preserve">OPTIONS DE LIVRAISON : </t>
  </si>
  <si>
    <t xml:space="preserve"> Bruxelles, rue de la Fourche : </t>
  </si>
  <si>
    <t xml:space="preserve">Woluwe, Avenue des Franciscains : </t>
  </si>
  <si>
    <t xml:space="preserve">Adresse ( Rue + N° ) : </t>
  </si>
  <si>
    <t xml:space="preserve">Adresse ( Code postal )  : </t>
  </si>
  <si>
    <t xml:space="preserve">Les entrées foides et chaudes </t>
  </si>
  <si>
    <t xml:space="preserve">Horaire souhaité, 10:30 - 13:30 : </t>
  </si>
  <si>
    <t xml:space="preserve">Horaire souhaité, 13:30 - 16:30 : </t>
  </si>
  <si>
    <t xml:space="preserve">Contact ( Nom + GSM ) : </t>
  </si>
  <si>
    <t>Brioche individuelle</t>
  </si>
  <si>
    <t>GSM :</t>
  </si>
  <si>
    <t xml:space="preserve">Remarque sur retrait ou livraison : </t>
  </si>
  <si>
    <t xml:space="preserve">Les plats - accompagnements inclus </t>
  </si>
  <si>
    <t>port/pce</t>
  </si>
  <si>
    <t xml:space="preserve">Livraison commande sur les 19 communes de la Région bruxelloise </t>
  </si>
  <si>
    <t xml:space="preserve">Livraison commande sur le 19 communes de la périphérie bruxelloise </t>
  </si>
  <si>
    <t xml:space="preserve">Confit d'oignons </t>
  </si>
  <si>
    <t>Le plat à partager</t>
  </si>
  <si>
    <t xml:space="preserve">Le 24/12 de 10:30 - 13:30 : </t>
  </si>
  <si>
    <t xml:space="preserve">Le 24/12 de 13:30 - 17:00 : </t>
  </si>
  <si>
    <t>4 pièces</t>
  </si>
  <si>
    <t>PANDIN - BON DE COMMANDE "NOEL 2025" - Valable uniquement pour le 24 décembre.</t>
  </si>
  <si>
    <t xml:space="preserve">Les finger food froids pour l'apéritif </t>
  </si>
  <si>
    <t xml:space="preserve">Spirale de cœur de saumon d’Ecosse légèrement fumé, trait de raifort </t>
  </si>
  <si>
    <t xml:space="preserve">Scampi snacké à la coriandre et sésame </t>
  </si>
  <si>
    <t>Cannelloni de Viande des Grisons et artichaut</t>
  </si>
  <si>
    <t xml:space="preserve">Mozzarella di bufala et duo de tomates </t>
  </si>
  <si>
    <t>Aiguillettes de cœur de saumon d’Ecosse, légèrement fumé, fleurette à l’aneth et citron vert - 100 g</t>
  </si>
  <si>
    <t>Terrine de foie gras de canard - 70 g</t>
  </si>
  <si>
    <t>Lasagnette de homard et petits légumes parfumés au thym, légère sauce homardine</t>
  </si>
  <si>
    <t xml:space="preserve">Grosses crevettes sauvages confites à l’huile d’olive, tian de patates douces et variation d’agrumes, </t>
  </si>
  <si>
    <t>émulsion de jus de crustacés et agrumes</t>
  </si>
  <si>
    <t xml:space="preserve">Noix de Saint-Jacques de Dieppe grillées, velouté de potiron au lait de coco, </t>
  </si>
  <si>
    <t>croquant de pain d’épices et noix de pécan</t>
  </si>
  <si>
    <t>Ballottine de poularde de Challans farcies aux morilles, sauce Fine Champagne aux morilles,</t>
  </si>
  <si>
    <t>écrasé de pomme de terre comme un Dauphinois</t>
  </si>
  <si>
    <t>Filet de biche cuit à basse t°, sauce poivrade relevée de cacao et jus de cassis,</t>
  </si>
  <si>
    <t>tombée de poireaux relevée de Pancetta fumée, jeunes carottes glacées et chou Romanesco,</t>
  </si>
  <si>
    <t>quartiers de kaki pomme glacés au thym</t>
  </si>
  <si>
    <t>betterave Chioggia confite au four, chiconnette braisée, purée de rave et châtaigne,</t>
  </si>
  <si>
    <t>et fruits secs variés, sauce Fine Champagne – pour 5 à 6 personnes</t>
  </si>
  <si>
    <t>Purée de céleri rave, chiconnettes braisées, pomme « bouchon » aux airelles – par personne</t>
  </si>
  <si>
    <r>
      <t>Vos commandes de Noël doivent nous être soumises au plus tard le vendredi 19 décembre à 12:00, à l'aide du présent document, sous Excel de préférence ou sous PDF, adressé à</t>
    </r>
    <r>
      <rPr>
        <b/>
        <sz val="10"/>
        <color theme="1"/>
        <rFont val="Calibri"/>
        <family val="2"/>
        <scheme val="minor"/>
      </rPr>
      <t xml:space="preserve"> order.comptoirs@pandin.be.</t>
    </r>
    <r>
      <rPr>
        <sz val="10"/>
        <color theme="1"/>
        <rFont val="Calibri"/>
        <family val="2"/>
        <scheme val="minor"/>
      </rPr>
      <t xml:space="preserve"> Vous devrez impérativement recevoir un retour de mail vous indiquant l'enregistrement de votre commande. Un paiement préalable peut être effectué, sur base de la confirmation que nous vous enverrons, sur le compte </t>
    </r>
    <r>
      <rPr>
        <b/>
        <sz val="10"/>
        <color theme="1"/>
        <rFont val="Calibri"/>
        <family val="2"/>
        <scheme val="minor"/>
      </rPr>
      <t>ING BE63 3101 5711 2808</t>
    </r>
    <r>
      <rPr>
        <sz val="10"/>
        <color theme="1"/>
        <rFont val="Calibri"/>
        <family val="2"/>
        <scheme val="minor"/>
      </rPr>
      <t xml:space="preserve"> au nom de Pandin et </t>
    </r>
    <r>
      <rPr>
        <b/>
        <sz val="10"/>
        <color theme="1"/>
        <rFont val="Calibri"/>
        <family val="2"/>
        <scheme val="minor"/>
      </rPr>
      <t>avec en communication le nom sous lequel a été enregistrée la commande.</t>
    </r>
    <r>
      <rPr>
        <sz val="10"/>
        <color theme="1"/>
        <rFont val="Calibri"/>
        <family val="2"/>
        <scheme val="minor"/>
      </rPr>
      <t xml:space="preserve"> Cependant, un paiement au moment du retrait, par carte ou en espèces, reste possible. </t>
    </r>
  </si>
  <si>
    <t>Les instructions de réchauffe de nos plats seront disponibles sur notre site dans l'onglet "CARTES".</t>
  </si>
  <si>
    <t>Pintade des Landes entièrement désossée et fourrée d’un farce fine à base de volaille, dés de pommes</t>
  </si>
</sst>
</file>

<file path=xl/styles.xml><?xml version="1.0" encoding="utf-8"?>
<styleSheet xmlns="http://schemas.openxmlformats.org/spreadsheetml/2006/main">
  <numFmts count="6">
    <numFmt numFmtId="8" formatCode="#,##0.00\ &quot;€&quot;;[Red]\-#,##0.00\ &quot;€&quot;"/>
    <numFmt numFmtId="43" formatCode="_-* #,##0.00\ _€_-;\-* #,##0.00\ _€_-;_-* &quot;-&quot;??\ _€_-;_-@_-"/>
    <numFmt numFmtId="164" formatCode="[$-F800]dddd\,\ mmmm\ dd\,\ yyyy"/>
    <numFmt numFmtId="165" formatCode="00\ 000\ 00\ 00"/>
    <numFmt numFmtId="166" formatCode="0000\ 00\ 00\ 00"/>
    <numFmt numFmtId="167" formatCode="\2\3\ \W\ 000"/>
  </numFmts>
  <fonts count="21">
    <font>
      <sz val="11"/>
      <color theme="1"/>
      <name val="Calibri"/>
      <family val="2"/>
      <scheme val="minor"/>
    </font>
    <font>
      <sz val="11"/>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sz val="9"/>
      <color rgb="FF332B2A"/>
      <name val="Calibri"/>
      <family val="2"/>
      <scheme val="minor"/>
    </font>
    <font>
      <sz val="9"/>
      <name val="Calibri"/>
      <family val="2"/>
      <scheme val="minor"/>
    </font>
    <font>
      <u/>
      <sz val="11"/>
      <color theme="10"/>
      <name val="Calibri"/>
      <family val="2"/>
      <scheme val="minor"/>
    </font>
    <font>
      <b/>
      <u/>
      <sz val="9"/>
      <color rgb="FF332B2A"/>
      <name val="Calibri"/>
      <family val="2"/>
      <scheme val="minor"/>
    </font>
    <font>
      <b/>
      <sz val="9"/>
      <name val="Calibri"/>
      <family val="2"/>
      <scheme val="minor"/>
    </font>
    <font>
      <b/>
      <sz val="9"/>
      <color rgb="FF332B2A"/>
      <name val="Calibri"/>
      <family val="2"/>
      <scheme val="minor"/>
    </font>
    <font>
      <b/>
      <u/>
      <sz val="9"/>
      <name val="Calibri"/>
      <family val="2"/>
      <scheme val="minor"/>
    </font>
    <font>
      <u/>
      <sz val="11"/>
      <color theme="10"/>
      <name val="Calibri"/>
      <family val="2"/>
    </font>
    <font>
      <b/>
      <sz val="20"/>
      <color rgb="FF332B2A"/>
      <name val="Calibri"/>
      <family val="2"/>
      <scheme val="minor"/>
    </font>
    <font>
      <u/>
      <sz val="9"/>
      <color theme="10"/>
      <name val="Calibri"/>
      <family val="2"/>
    </font>
    <font>
      <b/>
      <sz val="20"/>
      <color indexed="8"/>
      <name val="Calibri"/>
      <family val="2"/>
      <scheme val="minor"/>
    </font>
    <font>
      <u/>
      <sz val="8"/>
      <color theme="10"/>
      <name val="Calibri"/>
      <family val="2"/>
    </font>
    <font>
      <b/>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rgb="FFFFE593"/>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bottom/>
      <diagonal/>
    </border>
  </borders>
  <cellStyleXfs count="4">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2" fillId="0" borderId="0" applyNumberFormat="0" applyFill="0" applyBorder="0" applyAlignment="0" applyProtection="0">
      <alignment vertical="top"/>
      <protection locked="0"/>
    </xf>
  </cellStyleXfs>
  <cellXfs count="99">
    <xf numFmtId="0" fontId="0" fillId="0" borderId="0" xfId="0"/>
    <xf numFmtId="0" fontId="4"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10" fillId="0" borderId="0" xfId="0" applyNumberFormat="1" applyFont="1" applyFill="1" applyBorder="1" applyAlignment="1" applyProtection="1">
      <alignment horizontal="center" vertical="center"/>
    </xf>
    <xf numFmtId="1" fontId="10" fillId="0" borderId="0" xfId="0" applyNumberFormat="1" applyFont="1" applyFill="1" applyBorder="1" applyAlignment="1" applyProtection="1">
      <alignment horizontal="center" vertical="center"/>
    </xf>
    <xf numFmtId="2" fontId="4" fillId="0" borderId="0" xfId="1" applyNumberFormat="1" applyFont="1" applyFill="1" applyBorder="1" applyAlignment="1" applyProtection="1">
      <alignment horizontal="right" vertical="center" shrinkToFit="1"/>
    </xf>
    <xf numFmtId="2" fontId="4" fillId="2" borderId="0" xfId="1" applyNumberFormat="1" applyFont="1" applyFill="1" applyBorder="1" applyAlignment="1" applyProtection="1">
      <alignment horizontal="right" vertical="center" shrinkToFit="1"/>
    </xf>
    <xf numFmtId="0" fontId="10" fillId="2" borderId="0" xfId="0" applyNumberFormat="1" applyFont="1" applyFill="1" applyBorder="1" applyAlignment="1" applyProtection="1">
      <alignment horizontal="center" vertical="center"/>
    </xf>
    <xf numFmtId="1" fontId="10" fillId="2" borderId="0" xfId="0" applyNumberFormat="1" applyFont="1" applyFill="1" applyBorder="1" applyAlignment="1" applyProtection="1">
      <alignment horizontal="center" vertical="center"/>
    </xf>
    <xf numFmtId="1" fontId="10" fillId="3" borderId="4" xfId="0" applyNumberFormat="1" applyFont="1" applyFill="1" applyBorder="1" applyAlignment="1" applyProtection="1">
      <alignment horizontal="center" vertical="center"/>
      <protection locked="0"/>
    </xf>
    <xf numFmtId="0" fontId="10" fillId="3" borderId="4"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right" vertical="center"/>
    </xf>
    <xf numFmtId="0" fontId="3" fillId="0" borderId="0" xfId="0" applyFont="1" applyFill="1" applyBorder="1" applyAlignment="1" applyProtection="1">
      <alignment horizontal="right" vertical="center"/>
    </xf>
    <xf numFmtId="0" fontId="5" fillId="0" borderId="0" xfId="0" applyFont="1" applyFill="1" applyBorder="1" applyAlignment="1" applyProtection="1">
      <alignment horizontal="center" vertical="center"/>
    </xf>
    <xf numFmtId="2" fontId="6" fillId="0" borderId="0" xfId="1" applyNumberFormat="1" applyFont="1" applyFill="1" applyBorder="1" applyAlignment="1" applyProtection="1">
      <alignment horizontal="right" vertical="center"/>
    </xf>
    <xf numFmtId="0" fontId="4" fillId="2" borderId="0" xfId="0" applyFont="1" applyFill="1" applyBorder="1" applyAlignment="1" applyProtection="1">
      <alignment horizontal="right" vertical="center"/>
    </xf>
    <xf numFmtId="2" fontId="9" fillId="2" borderId="0" xfId="1" applyNumberFormat="1" applyFont="1" applyFill="1" applyBorder="1" applyAlignment="1" applyProtection="1">
      <alignment horizontal="right" vertical="center"/>
    </xf>
    <xf numFmtId="2" fontId="6" fillId="2" borderId="0" xfId="1" applyNumberFormat="1" applyFont="1" applyFill="1" applyBorder="1" applyAlignment="1" applyProtection="1">
      <alignment horizontal="right" vertical="center"/>
    </xf>
    <xf numFmtId="2" fontId="9" fillId="0" borderId="0" xfId="1" applyNumberFormat="1" applyFont="1" applyFill="1" applyBorder="1" applyAlignment="1" applyProtection="1">
      <alignment horizontal="right" vertical="center"/>
    </xf>
    <xf numFmtId="2" fontId="11" fillId="2" borderId="0"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2" fontId="6" fillId="0" borderId="0" xfId="0" applyNumberFormat="1" applyFont="1" applyFill="1" applyBorder="1" applyAlignment="1" applyProtection="1">
      <alignment horizontal="right" vertical="center"/>
    </xf>
    <xf numFmtId="164" fontId="3" fillId="0" borderId="0" xfId="0" applyNumberFormat="1" applyFont="1" applyFill="1" applyBorder="1" applyAlignment="1" applyProtection="1">
      <alignment horizontal="left" vertical="center"/>
    </xf>
    <xf numFmtId="0" fontId="4" fillId="0" borderId="0" xfId="0" applyFont="1" applyFill="1" applyBorder="1" applyAlignment="1" applyProtection="1">
      <alignment horizontal="right" vertical="center" wrapText="1"/>
    </xf>
    <xf numFmtId="0" fontId="3" fillId="0" borderId="0" xfId="0" applyFont="1" applyBorder="1" applyAlignment="1" applyProtection="1">
      <alignment horizontal="right" vertical="center"/>
    </xf>
    <xf numFmtId="2" fontId="4" fillId="0" borderId="0" xfId="1" applyNumberFormat="1" applyFont="1" applyFill="1" applyBorder="1" applyAlignment="1" applyProtection="1">
      <alignment horizontal="left" vertical="center"/>
    </xf>
    <xf numFmtId="0" fontId="4" fillId="3" borderId="4" xfId="0" applyFont="1" applyFill="1" applyBorder="1" applyAlignment="1" applyProtection="1">
      <alignment horizontal="left" vertical="center"/>
      <protection locked="0"/>
    </xf>
    <xf numFmtId="0" fontId="4" fillId="3" borderId="4" xfId="0" applyFont="1" applyFill="1" applyBorder="1" applyAlignment="1" applyProtection="1">
      <alignment horizontal="center" vertical="center"/>
      <protection locked="0"/>
    </xf>
    <xf numFmtId="0" fontId="3" fillId="0" borderId="12" xfId="0" applyFont="1" applyFill="1" applyBorder="1" applyAlignment="1" applyProtection="1">
      <alignment horizontal="right" vertical="center" shrinkToFit="1"/>
    </xf>
    <xf numFmtId="0" fontId="4" fillId="0" borderId="13" xfId="0" applyFont="1" applyFill="1" applyBorder="1" applyAlignment="1" applyProtection="1">
      <alignment horizontal="center" vertical="center"/>
    </xf>
    <xf numFmtId="0" fontId="4" fillId="0" borderId="14" xfId="0" applyFont="1" applyFill="1" applyBorder="1" applyAlignment="1" applyProtection="1">
      <alignment horizontal="right" vertical="center"/>
    </xf>
    <xf numFmtId="0" fontId="4" fillId="0" borderId="12" xfId="0" applyFont="1" applyFill="1" applyBorder="1" applyAlignment="1" applyProtection="1">
      <alignment horizontal="right" vertical="center"/>
    </xf>
    <xf numFmtId="0" fontId="4" fillId="0" borderId="0" xfId="0" applyFont="1" applyAlignment="1" applyProtection="1">
      <alignment vertical="center"/>
    </xf>
    <xf numFmtId="0" fontId="4" fillId="0" borderId="0" xfId="0" applyFont="1" applyBorder="1" applyAlignment="1" applyProtection="1">
      <alignment vertical="center"/>
    </xf>
    <xf numFmtId="0" fontId="4" fillId="0" borderId="0" xfId="0" applyFont="1" applyAlignment="1" applyProtection="1">
      <alignment horizontal="center" vertical="center"/>
    </xf>
    <xf numFmtId="43" fontId="4" fillId="0" borderId="0" xfId="1" applyFont="1" applyAlignment="1" applyProtection="1">
      <alignment vertical="center"/>
    </xf>
    <xf numFmtId="0" fontId="5" fillId="0" borderId="0" xfId="0" applyFont="1" applyFill="1" applyBorder="1" applyAlignment="1" applyProtection="1">
      <alignment horizontal="left" vertical="center" shrinkToFit="1"/>
    </xf>
    <xf numFmtId="0" fontId="14" fillId="0" borderId="0" xfId="3" applyFont="1" applyFill="1" applyBorder="1" applyAlignment="1" applyProtection="1">
      <alignment horizontal="left" vertical="center" shrinkToFit="1"/>
    </xf>
    <xf numFmtId="0" fontId="4" fillId="0" borderId="0" xfId="0" applyFont="1" applyFill="1" applyBorder="1" applyAlignment="1" applyProtection="1">
      <alignment horizontal="left" vertical="center" shrinkToFit="1"/>
    </xf>
    <xf numFmtId="0" fontId="8" fillId="0" borderId="0" xfId="0" applyFont="1" applyFill="1" applyBorder="1" applyAlignment="1" applyProtection="1">
      <alignment horizontal="left" vertical="center"/>
    </xf>
    <xf numFmtId="8" fontId="5" fillId="0" borderId="0" xfId="0" applyNumberFormat="1"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9"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horizontal="left" vertical="center" shrinkToFit="1"/>
    </xf>
    <xf numFmtId="0" fontId="8" fillId="0" borderId="0" xfId="0" applyFont="1" applyFill="1" applyBorder="1" applyAlignment="1" applyProtection="1">
      <alignment horizontal="left" vertical="center"/>
    </xf>
    <xf numFmtId="8" fontId="5" fillId="0" borderId="0" xfId="0" applyNumberFormat="1" applyFont="1" applyFill="1" applyBorder="1" applyAlignment="1" applyProtection="1">
      <alignment horizontal="left" vertical="center"/>
    </xf>
    <xf numFmtId="8" fontId="10" fillId="0" borderId="0" xfId="0" applyNumberFormat="1" applyFont="1" applyFill="1" applyBorder="1" applyAlignment="1" applyProtection="1">
      <alignment horizontal="left" vertical="center"/>
    </xf>
    <xf numFmtId="0" fontId="4" fillId="0" borderId="0" xfId="0" applyFont="1" applyAlignment="1" applyProtection="1">
      <alignment horizontal="left" vertical="center"/>
    </xf>
    <xf numFmtId="0" fontId="4"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167" fontId="15" fillId="0" borderId="0" xfId="0" applyNumberFormat="1"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165" fontId="4" fillId="3" borderId="4" xfId="0" applyNumberFormat="1" applyFont="1" applyFill="1" applyBorder="1" applyAlignment="1" applyProtection="1">
      <alignment horizontal="left" vertical="center"/>
      <protection locked="0"/>
    </xf>
    <xf numFmtId="0" fontId="16" fillId="3" borderId="4" xfId="3" applyFont="1" applyFill="1" applyBorder="1" applyAlignment="1" applyProtection="1">
      <alignment horizontal="left" vertical="center" shrinkToFit="1"/>
      <protection locked="0"/>
    </xf>
    <xf numFmtId="0" fontId="2" fillId="3" borderId="4" xfId="0" applyFont="1" applyFill="1" applyBorder="1" applyAlignment="1" applyProtection="1">
      <alignment horizontal="left" vertical="center" shrinkToFit="1"/>
      <protection locked="0"/>
    </xf>
    <xf numFmtId="0" fontId="5" fillId="0" borderId="0" xfId="0" applyFont="1" applyFill="1" applyBorder="1" applyAlignment="1" applyProtection="1">
      <alignment horizontal="left" vertical="center" shrinkToFit="1"/>
    </xf>
    <xf numFmtId="0" fontId="5" fillId="0" borderId="0" xfId="0" applyFont="1" applyFill="1" applyBorder="1" applyAlignment="1" applyProtection="1">
      <alignment horizontal="left" vertical="center" indent="1" shrinkToFit="1"/>
    </xf>
    <xf numFmtId="0" fontId="5" fillId="0" borderId="6" xfId="0" applyFont="1" applyFill="1" applyBorder="1" applyAlignment="1" applyProtection="1">
      <alignment horizontal="left" vertical="center" indent="1" shrinkToFit="1"/>
    </xf>
    <xf numFmtId="0" fontId="4"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left" vertical="center"/>
    </xf>
    <xf numFmtId="0" fontId="5" fillId="0" borderId="6" xfId="0" applyFont="1" applyFill="1" applyBorder="1" applyAlignment="1" applyProtection="1">
      <alignment horizontal="left" vertical="center" shrinkToFit="1"/>
    </xf>
    <xf numFmtId="0" fontId="8" fillId="2" borderId="0" xfId="0" applyFont="1" applyFill="1" applyBorder="1" applyAlignment="1" applyProtection="1">
      <alignment vertical="center"/>
    </xf>
    <xf numFmtId="0" fontId="3" fillId="3" borderId="4" xfId="0" applyFont="1" applyFill="1" applyBorder="1" applyAlignment="1" applyProtection="1">
      <alignment horizontal="left" vertical="center" shrinkToFit="1"/>
    </xf>
    <xf numFmtId="165" fontId="4" fillId="0" borderId="0" xfId="0" applyNumberFormat="1" applyFont="1" applyFill="1" applyBorder="1" applyAlignment="1" applyProtection="1">
      <alignment horizontal="left" vertical="center"/>
    </xf>
    <xf numFmtId="0" fontId="17" fillId="2" borderId="0" xfId="0" applyFont="1" applyFill="1" applyBorder="1" applyAlignment="1" applyProtection="1">
      <alignment horizontal="center" vertical="center" wrapText="1"/>
    </xf>
    <xf numFmtId="0" fontId="5" fillId="0" borderId="0" xfId="0" applyFont="1" applyFill="1" applyBorder="1" applyAlignment="1" applyProtection="1">
      <alignment horizontal="left" vertical="center"/>
      <protection locked="0"/>
    </xf>
    <xf numFmtId="8" fontId="8" fillId="2" borderId="0" xfId="0" applyNumberFormat="1" applyFont="1" applyFill="1" applyBorder="1" applyAlignment="1" applyProtection="1">
      <alignment horizontal="left" vertical="center"/>
    </xf>
    <xf numFmtId="0" fontId="3" fillId="3" borderId="4" xfId="0" applyFont="1" applyFill="1" applyBorder="1" applyAlignment="1" applyProtection="1">
      <alignment horizontal="left" vertical="center" shrinkToFit="1"/>
      <protection locked="0"/>
    </xf>
    <xf numFmtId="164" fontId="3" fillId="3" borderId="4" xfId="0" applyNumberFormat="1" applyFont="1" applyFill="1" applyBorder="1" applyAlignment="1" applyProtection="1">
      <alignment horizontal="left" vertical="center"/>
      <protection locked="0"/>
    </xf>
    <xf numFmtId="0" fontId="9" fillId="2" borderId="0" xfId="0" applyFont="1" applyFill="1" applyBorder="1" applyAlignment="1" applyProtection="1">
      <alignment horizontal="center" vertical="center"/>
    </xf>
    <xf numFmtId="0" fontId="4" fillId="3" borderId="1" xfId="0" applyFont="1" applyFill="1" applyBorder="1" applyAlignment="1" applyProtection="1">
      <alignment horizontal="left" vertical="center" shrinkToFit="1"/>
      <protection locked="0"/>
    </xf>
    <xf numFmtId="0" fontId="4" fillId="3" borderId="3" xfId="0" applyFont="1" applyFill="1" applyBorder="1" applyAlignment="1" applyProtection="1">
      <alignment horizontal="left" vertical="center" shrinkToFit="1"/>
      <protection locked="0"/>
    </xf>
    <xf numFmtId="0" fontId="4" fillId="3" borderId="2" xfId="0" applyFont="1" applyFill="1" applyBorder="1" applyAlignment="1" applyProtection="1">
      <alignment horizontal="left" vertical="center" shrinkToFit="1"/>
      <protection locked="0"/>
    </xf>
    <xf numFmtId="166" fontId="4" fillId="3" borderId="4" xfId="0" applyNumberFormat="1" applyFont="1" applyFill="1" applyBorder="1" applyAlignment="1" applyProtection="1">
      <alignment horizontal="left" vertical="center"/>
      <protection locked="0"/>
    </xf>
    <xf numFmtId="0" fontId="3" fillId="0" borderId="3" xfId="0" applyFont="1" applyFill="1" applyBorder="1" applyAlignment="1" applyProtection="1">
      <alignment horizontal="center" vertical="center"/>
    </xf>
    <xf numFmtId="0" fontId="4" fillId="3" borderId="10"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wrapText="1"/>
      <protection locked="0"/>
    </xf>
    <xf numFmtId="0" fontId="4" fillId="3" borderId="5"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xf>
    <xf numFmtId="0" fontId="14" fillId="0" borderId="0" xfId="3" applyFont="1" applyFill="1" applyBorder="1" applyAlignment="1" applyProtection="1">
      <alignment horizontal="left" vertical="center" shrinkToFit="1"/>
    </xf>
    <xf numFmtId="0" fontId="4" fillId="0" borderId="0" xfId="0" applyFont="1" applyFill="1" applyBorder="1" applyAlignment="1" applyProtection="1">
      <alignment horizontal="left" vertical="center" shrinkToFit="1"/>
    </xf>
    <xf numFmtId="166" fontId="4" fillId="0" borderId="0" xfId="0" applyNumberFormat="1" applyFont="1" applyFill="1" applyBorder="1" applyAlignment="1" applyProtection="1">
      <alignment horizontal="left" vertical="center"/>
    </xf>
    <xf numFmtId="167" fontId="13" fillId="0" borderId="0"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center" shrinkToFit="1"/>
      <protection locked="0"/>
    </xf>
    <xf numFmtId="0" fontId="5" fillId="0" borderId="6" xfId="0" applyFont="1" applyFill="1" applyBorder="1" applyAlignment="1" applyProtection="1">
      <alignment horizontal="left" vertical="center" shrinkToFit="1"/>
      <protection locked="0"/>
    </xf>
    <xf numFmtId="164" fontId="3" fillId="3" borderId="4" xfId="0" applyNumberFormat="1" applyFont="1" applyFill="1" applyBorder="1" applyAlignment="1" applyProtection="1">
      <alignment horizontal="left" vertical="center"/>
    </xf>
    <xf numFmtId="166" fontId="4" fillId="3" borderId="4" xfId="1" applyNumberFormat="1" applyFont="1" applyFill="1" applyBorder="1" applyAlignment="1" applyProtection="1">
      <alignment horizontal="left" vertical="center" shrinkToFit="1"/>
      <protection locked="0"/>
    </xf>
    <xf numFmtId="0" fontId="10" fillId="0" borderId="3"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indent="1"/>
    </xf>
    <xf numFmtId="0" fontId="6" fillId="0" borderId="0" xfId="0" applyFont="1" applyFill="1" applyBorder="1" applyAlignment="1" applyProtection="1">
      <alignment horizontal="left" vertical="center" indent="1"/>
    </xf>
    <xf numFmtId="0" fontId="10" fillId="0" borderId="0" xfId="0" applyNumberFormat="1" applyFont="1" applyFill="1" applyBorder="1" applyAlignment="1" applyProtection="1">
      <alignment horizontal="center" vertical="center"/>
      <protection locked="0"/>
    </xf>
    <xf numFmtId="0" fontId="19" fillId="2" borderId="0" xfId="0" applyFont="1" applyFill="1" applyBorder="1" applyAlignment="1" applyProtection="1">
      <alignment horizontal="justify" vertical="center" wrapText="1"/>
    </xf>
    <xf numFmtId="0" fontId="4" fillId="0" borderId="0" xfId="0" applyFont="1" applyFill="1" applyBorder="1" applyAlignment="1" applyProtection="1">
      <alignment horizontal="center" vertical="center" wrapText="1"/>
    </xf>
  </cellXfs>
  <cellStyles count="4">
    <cellStyle name="Hyperlink" xfId="2"/>
    <cellStyle name="Lien hypertexte" xfId="3" builtinId="8"/>
    <cellStyle name="Milliers" xfId="1" builtinId="3"/>
    <cellStyle name="Normal" xfId="0" builtinId="0"/>
  </cellStyles>
  <dxfs count="0"/>
  <tableStyles count="0" defaultTableStyle="TableStyleMedium9" defaultPivotStyle="PivotStyleLight16"/>
  <colors>
    <mruColors>
      <color rgb="FFFFE593"/>
      <color rgb="FFFF0066"/>
      <color rgb="FFFFFF66"/>
      <color rgb="FFFF9933"/>
      <color rgb="FFFF6600"/>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ndin/AppData/Local/Microsoft/Windows/INetCache/Content.Outlook/X1LDBPH9/bon%20de%20commande%2023%20MAI%202020%20Veldeken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euil0"/>
      <sheetName val="Feuil1"/>
    </sheetNames>
    <sheetDataSet>
      <sheetData sheetId="0" refreshError="1"/>
      <sheetData sheetId="1" refreshError="1">
        <row r="2">
          <cell r="A2" t="str">
            <v>AM</v>
          </cell>
        </row>
        <row r="3">
          <cell r="A3" t="str">
            <v>PM</v>
          </cell>
        </row>
        <row r="4">
          <cell r="A4" t="str">
            <v>10h/12h</v>
          </cell>
        </row>
        <row r="5">
          <cell r="A5" t="str">
            <v>12h/14h</v>
          </cell>
        </row>
        <row r="6">
          <cell r="A6" t="str">
            <v>14h/16h</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Feuil8">
    <pageSetUpPr fitToPage="1"/>
  </sheetPr>
  <dimension ref="A1:BU124"/>
  <sheetViews>
    <sheetView showGridLines="0" showZeros="0" tabSelected="1" view="pageBreakPreview" topLeftCell="A34" zoomScale="170" zoomScaleNormal="115" zoomScaleSheetLayoutView="170" workbookViewId="0">
      <selection activeCell="A55" sqref="A55:D55"/>
    </sheetView>
  </sheetViews>
  <sheetFormatPr baseColWidth="10" defaultColWidth="11.44140625" defaultRowHeight="12"/>
  <cols>
    <col min="1" max="1" width="32.33203125" style="35" customWidth="1"/>
    <col min="2" max="2" width="7.6640625" style="35" customWidth="1"/>
    <col min="3" max="3" width="3.5546875" style="35" customWidth="1"/>
    <col min="4" max="4" width="26.88671875" style="35" customWidth="1"/>
    <col min="5" max="5" width="7.6640625" style="35" customWidth="1"/>
    <col min="6" max="6" width="8.44140625" style="37" bestFit="1" customWidth="1"/>
    <col min="7" max="7" width="8.33203125" style="38" bestFit="1" customWidth="1"/>
    <col min="8" max="8" width="8.6640625" style="35" customWidth="1"/>
    <col min="9" max="10" width="11.44140625" style="35"/>
    <col min="11" max="11" width="10.33203125" style="35" customWidth="1"/>
    <col min="12" max="30" width="11.44140625" style="35"/>
    <col min="31" max="50" width="11.44140625" style="36"/>
    <col min="51" max="16384" width="11.44140625" style="35"/>
  </cols>
  <sheetData>
    <row r="1" spans="1:73">
      <c r="A1" s="50"/>
      <c r="B1" s="50"/>
      <c r="C1" s="50"/>
      <c r="D1" s="50"/>
      <c r="E1" s="50"/>
      <c r="F1" s="50"/>
      <c r="G1" s="50"/>
      <c r="H1" s="50"/>
    </row>
    <row r="2" spans="1:73" s="2" customFormat="1" ht="12" customHeight="1">
      <c r="A2" s="53"/>
      <c r="B2" s="53"/>
      <c r="C2" s="53"/>
      <c r="D2" s="53"/>
      <c r="E2" s="53"/>
      <c r="F2" s="53"/>
      <c r="G2" s="53"/>
      <c r="H2" s="53"/>
    </row>
    <row r="3" spans="1:73" s="2" customFormat="1" ht="40.049999999999997" customHeight="1">
      <c r="A3" s="54" t="s">
        <v>37</v>
      </c>
      <c r="B3" s="54"/>
      <c r="C3" s="54"/>
      <c r="D3" s="54"/>
      <c r="E3" s="54"/>
      <c r="F3" s="54"/>
      <c r="G3" s="54"/>
      <c r="H3" s="54"/>
      <c r="BU3" s="44"/>
    </row>
    <row r="4" spans="1:73">
      <c r="A4" s="51"/>
      <c r="B4" s="51"/>
      <c r="C4" s="51"/>
      <c r="D4" s="51"/>
      <c r="E4" s="51"/>
      <c r="F4" s="51"/>
      <c r="G4" s="51"/>
      <c r="H4" s="51"/>
    </row>
    <row r="5" spans="1:73" s="1" customFormat="1">
      <c r="A5" s="14" t="s">
        <v>10</v>
      </c>
      <c r="B5" s="70"/>
      <c r="C5" s="70"/>
      <c r="D5" s="70"/>
      <c r="E5" s="14" t="s">
        <v>11</v>
      </c>
      <c r="F5" s="55"/>
      <c r="G5" s="55"/>
      <c r="H5" s="55"/>
    </row>
    <row r="6" spans="1:73" s="1" customFormat="1">
      <c r="A6" s="14"/>
      <c r="B6" s="77"/>
      <c r="C6" s="77"/>
      <c r="D6" s="77"/>
      <c r="E6" s="14" t="s">
        <v>26</v>
      </c>
      <c r="F6" s="76"/>
      <c r="G6" s="76"/>
      <c r="H6" s="76"/>
    </row>
    <row r="7" spans="1:73" s="1" customFormat="1">
      <c r="A7" s="14" t="s">
        <v>12</v>
      </c>
      <c r="B7" s="71">
        <v>46015</v>
      </c>
      <c r="C7" s="71"/>
      <c r="D7" s="71"/>
      <c r="E7" s="14" t="s">
        <v>13</v>
      </c>
      <c r="F7" s="56"/>
      <c r="G7" s="57"/>
      <c r="H7" s="57"/>
    </row>
    <row r="8" spans="1:73" s="1" customFormat="1">
      <c r="A8" s="52"/>
      <c r="B8" s="52"/>
      <c r="C8" s="52"/>
      <c r="D8" s="52"/>
      <c r="E8" s="52"/>
      <c r="F8" s="52"/>
      <c r="G8" s="52"/>
      <c r="H8" s="52"/>
    </row>
    <row r="9" spans="1:73" s="1" customFormat="1">
      <c r="A9" s="51"/>
      <c r="B9" s="51"/>
      <c r="C9" s="51"/>
      <c r="D9" s="51"/>
      <c r="E9" s="51"/>
      <c r="F9" s="51"/>
      <c r="G9" s="51"/>
      <c r="H9" s="51"/>
    </row>
    <row r="10" spans="1:73" s="1" customFormat="1">
      <c r="A10" s="72" t="s">
        <v>14</v>
      </c>
      <c r="B10" s="72"/>
      <c r="C10" s="72"/>
      <c r="D10" s="72"/>
      <c r="E10" s="72"/>
      <c r="F10" s="72"/>
      <c r="G10" s="72"/>
      <c r="H10" s="72"/>
    </row>
    <row r="11" spans="1:73" s="1" customFormat="1">
      <c r="A11" s="51"/>
      <c r="B11" s="51"/>
      <c r="C11" s="51"/>
      <c r="D11" s="51"/>
      <c r="E11" s="51"/>
      <c r="F11" s="51"/>
      <c r="G11" s="51"/>
      <c r="H11" s="51"/>
    </row>
    <row r="12" spans="1:73" s="1" customFormat="1">
      <c r="A12" s="27" t="s">
        <v>15</v>
      </c>
      <c r="B12" s="13"/>
      <c r="C12" s="13"/>
      <c r="D12" s="31" t="s">
        <v>16</v>
      </c>
      <c r="E12" s="13"/>
      <c r="F12" s="13"/>
      <c r="G12" s="28"/>
      <c r="H12" s="28"/>
    </row>
    <row r="13" spans="1:73" s="1" customFormat="1">
      <c r="A13" s="27"/>
      <c r="B13" s="13"/>
      <c r="C13" s="13"/>
      <c r="D13" s="31" t="s">
        <v>6</v>
      </c>
      <c r="E13" s="13"/>
      <c r="F13" s="13"/>
      <c r="G13" s="28"/>
      <c r="H13" s="28"/>
    </row>
    <row r="14" spans="1:73" s="1" customFormat="1">
      <c r="A14" s="13" t="s">
        <v>17</v>
      </c>
      <c r="B14" s="30"/>
      <c r="C14" s="22"/>
      <c r="D14" s="33" t="s">
        <v>22</v>
      </c>
      <c r="E14" s="30"/>
      <c r="F14" s="13"/>
      <c r="G14" s="28"/>
      <c r="H14" s="28"/>
    </row>
    <row r="15" spans="1:73" s="1" customFormat="1">
      <c r="A15" s="13" t="s">
        <v>18</v>
      </c>
      <c r="B15" s="30"/>
      <c r="C15" s="22"/>
      <c r="D15" s="33" t="s">
        <v>23</v>
      </c>
      <c r="E15" s="30"/>
      <c r="F15" s="13"/>
      <c r="G15" s="7"/>
      <c r="H15" s="16"/>
    </row>
    <row r="16" spans="1:73" s="1" customFormat="1">
      <c r="A16" s="13"/>
      <c r="B16" s="22"/>
      <c r="C16" s="22"/>
      <c r="D16" s="34"/>
      <c r="E16" s="22"/>
      <c r="F16" s="13"/>
      <c r="G16" s="7"/>
      <c r="H16" s="16"/>
    </row>
    <row r="17" spans="1:45" s="1" customFormat="1">
      <c r="A17" s="13" t="s">
        <v>34</v>
      </c>
      <c r="B17" s="30"/>
      <c r="C17" s="22"/>
      <c r="D17" s="33" t="s">
        <v>19</v>
      </c>
      <c r="E17" s="73"/>
      <c r="F17" s="74"/>
      <c r="G17" s="75"/>
      <c r="H17" s="29"/>
    </row>
    <row r="18" spans="1:45" s="1" customFormat="1">
      <c r="A18" s="13" t="s">
        <v>35</v>
      </c>
      <c r="B18" s="30"/>
      <c r="C18" s="22"/>
      <c r="D18" s="33" t="s">
        <v>20</v>
      </c>
      <c r="E18" s="29"/>
      <c r="F18" s="22"/>
      <c r="G18" s="7"/>
      <c r="H18" s="16"/>
    </row>
    <row r="19" spans="1:45" s="1" customFormat="1">
      <c r="C19" s="32"/>
      <c r="D19" s="13" t="s">
        <v>24</v>
      </c>
      <c r="E19" s="73"/>
      <c r="F19" s="75"/>
      <c r="G19" s="92"/>
      <c r="H19" s="92"/>
    </row>
    <row r="20" spans="1:45" s="1" customFormat="1">
      <c r="A20" s="51"/>
      <c r="B20" s="51"/>
      <c r="C20" s="51"/>
      <c r="D20" s="51"/>
      <c r="E20" s="51"/>
      <c r="F20" s="51"/>
      <c r="G20" s="51"/>
      <c r="H20" s="51"/>
    </row>
    <row r="21" spans="1:45" s="1" customFormat="1">
      <c r="A21" s="26" t="s">
        <v>27</v>
      </c>
      <c r="B21" s="78"/>
      <c r="C21" s="79"/>
      <c r="D21" s="79"/>
      <c r="E21" s="79"/>
      <c r="F21" s="79"/>
      <c r="G21" s="79"/>
      <c r="H21" s="80"/>
    </row>
    <row r="22" spans="1:45" s="1" customFormat="1">
      <c r="A22" s="26"/>
      <c r="B22" s="81"/>
      <c r="C22" s="82"/>
      <c r="D22" s="82"/>
      <c r="E22" s="82"/>
      <c r="F22" s="82"/>
      <c r="G22" s="82"/>
      <c r="H22" s="83"/>
    </row>
    <row r="23" spans="1:45" s="1" customFormat="1">
      <c r="A23" s="84"/>
      <c r="B23" s="84"/>
      <c r="C23" s="84"/>
      <c r="D23" s="84"/>
      <c r="E23" s="84"/>
      <c r="F23" s="84"/>
      <c r="G23" s="84"/>
      <c r="H23" s="84"/>
    </row>
    <row r="24" spans="1:45" s="1" customFormat="1">
      <c r="A24" s="62" t="s">
        <v>38</v>
      </c>
      <c r="B24" s="62"/>
      <c r="C24" s="62"/>
      <c r="D24" s="62"/>
      <c r="E24" s="9"/>
      <c r="F24" s="17"/>
      <c r="G24" s="8"/>
      <c r="H24" s="19"/>
    </row>
    <row r="25" spans="1:45" s="1" customFormat="1">
      <c r="A25" s="42"/>
      <c r="B25" s="42"/>
      <c r="C25" s="42"/>
      <c r="D25" s="42"/>
      <c r="E25" s="5"/>
      <c r="F25" s="13"/>
      <c r="G25" s="7"/>
      <c r="H25" s="16"/>
    </row>
    <row r="26" spans="1:45" s="1" customFormat="1">
      <c r="A26" s="58" t="s">
        <v>39</v>
      </c>
      <c r="B26" s="58"/>
      <c r="C26" s="58"/>
      <c r="D26" s="63"/>
      <c r="E26" s="12"/>
      <c r="F26" s="13" t="s">
        <v>36</v>
      </c>
      <c r="G26" s="7">
        <v>12</v>
      </c>
      <c r="H26" s="16">
        <f>E26*G26</f>
        <v>0</v>
      </c>
    </row>
    <row r="27" spans="1:45" s="1" customFormat="1">
      <c r="A27" s="58" t="s">
        <v>40</v>
      </c>
      <c r="B27" s="58"/>
      <c r="C27" s="58"/>
      <c r="D27" s="63"/>
      <c r="E27" s="12"/>
      <c r="F27" s="13" t="s">
        <v>36</v>
      </c>
      <c r="G27" s="7">
        <v>12</v>
      </c>
      <c r="H27" s="16">
        <f>E27*G27</f>
        <v>0</v>
      </c>
    </row>
    <row r="28" spans="1:45" s="1" customFormat="1">
      <c r="A28" s="58" t="s">
        <v>41</v>
      </c>
      <c r="B28" s="58"/>
      <c r="C28" s="58"/>
      <c r="D28" s="63"/>
      <c r="E28" s="12"/>
      <c r="F28" s="13" t="s">
        <v>36</v>
      </c>
      <c r="G28" s="7">
        <v>12</v>
      </c>
      <c r="H28" s="16">
        <f>E28*G28</f>
        <v>0</v>
      </c>
    </row>
    <row r="29" spans="1:45" s="1" customFormat="1">
      <c r="A29" s="58" t="s">
        <v>42</v>
      </c>
      <c r="B29" s="58"/>
      <c r="C29" s="58"/>
      <c r="D29" s="63"/>
      <c r="E29" s="12"/>
      <c r="F29" s="13" t="s">
        <v>36</v>
      </c>
      <c r="G29" s="7">
        <v>12</v>
      </c>
      <c r="H29" s="16">
        <f>E29*G29</f>
        <v>0</v>
      </c>
    </row>
    <row r="30" spans="1:45" s="1" customFormat="1">
      <c r="A30" s="15"/>
      <c r="B30" s="15"/>
      <c r="C30" s="15"/>
      <c r="D30" s="15"/>
      <c r="E30" s="15"/>
      <c r="F30" s="15"/>
      <c r="G30" s="15"/>
      <c r="H30" s="15"/>
      <c r="AR30" s="3"/>
      <c r="AS30" s="3"/>
    </row>
    <row r="31" spans="1:45" s="1" customFormat="1">
      <c r="A31" s="62" t="s">
        <v>21</v>
      </c>
      <c r="B31" s="62"/>
      <c r="C31" s="62"/>
      <c r="D31" s="62"/>
      <c r="E31" s="9"/>
      <c r="F31" s="17"/>
      <c r="G31" s="8"/>
      <c r="H31" s="19"/>
      <c r="AR31" s="3"/>
      <c r="AS31" s="3"/>
    </row>
    <row r="32" spans="1:45" s="1" customFormat="1">
      <c r="A32" s="42"/>
      <c r="B32" s="42"/>
      <c r="C32" s="42"/>
      <c r="D32" s="42"/>
      <c r="E32" s="5"/>
      <c r="F32" s="13"/>
      <c r="G32" s="7"/>
      <c r="H32" s="16"/>
      <c r="AR32" s="3"/>
      <c r="AS32" s="3"/>
    </row>
    <row r="33" spans="1:45" s="1" customFormat="1">
      <c r="A33" s="58" t="s">
        <v>43</v>
      </c>
      <c r="B33" s="58"/>
      <c r="C33" s="58"/>
      <c r="D33" s="63"/>
      <c r="E33" s="12"/>
      <c r="F33" s="13" t="s">
        <v>1</v>
      </c>
      <c r="G33" s="7">
        <v>15</v>
      </c>
      <c r="H33" s="16">
        <f t="shared" ref="H33:H46" si="0">E33*G33</f>
        <v>0</v>
      </c>
      <c r="AR33" s="3"/>
      <c r="AS33" s="3"/>
    </row>
    <row r="34" spans="1:45" s="1" customFormat="1">
      <c r="A34" s="58" t="s">
        <v>46</v>
      </c>
      <c r="B34" s="58"/>
      <c r="C34" s="58"/>
      <c r="D34" s="58"/>
      <c r="E34" s="93"/>
      <c r="F34" s="13"/>
      <c r="G34" s="7"/>
      <c r="H34" s="16">
        <f t="shared" si="0"/>
        <v>0</v>
      </c>
      <c r="AR34" s="3"/>
      <c r="AS34" s="3"/>
    </row>
    <row r="35" spans="1:45" s="1" customFormat="1">
      <c r="A35" s="59" t="s">
        <v>47</v>
      </c>
      <c r="B35" s="59"/>
      <c r="C35" s="59"/>
      <c r="D35" s="59"/>
      <c r="E35" s="12"/>
      <c r="F35" s="13" t="s">
        <v>1</v>
      </c>
      <c r="G35" s="7">
        <v>22</v>
      </c>
      <c r="H35" s="16">
        <f t="shared" si="0"/>
        <v>0</v>
      </c>
      <c r="AR35" s="3"/>
      <c r="AS35" s="3"/>
    </row>
    <row r="36" spans="1:45" s="1" customFormat="1">
      <c r="A36" s="58" t="s">
        <v>44</v>
      </c>
      <c r="B36" s="58"/>
      <c r="C36" s="58"/>
      <c r="D36" s="63"/>
      <c r="E36" s="12"/>
      <c r="F36" s="13" t="s">
        <v>1</v>
      </c>
      <c r="G36" s="7">
        <v>15.4</v>
      </c>
      <c r="H36" s="16">
        <f t="shared" si="0"/>
        <v>0</v>
      </c>
      <c r="AR36" s="3"/>
      <c r="AS36" s="3"/>
    </row>
    <row r="37" spans="1:45" s="1" customFormat="1">
      <c r="A37" s="59" t="s">
        <v>32</v>
      </c>
      <c r="B37" s="59"/>
      <c r="C37" s="59"/>
      <c r="D37" s="60"/>
      <c r="E37" s="12"/>
      <c r="F37" s="13" t="s">
        <v>1</v>
      </c>
      <c r="G37" s="7">
        <v>2</v>
      </c>
      <c r="H37" s="16">
        <f t="shared" si="0"/>
        <v>0</v>
      </c>
      <c r="AR37" s="3"/>
      <c r="AS37" s="3"/>
    </row>
    <row r="38" spans="1:45" s="1" customFormat="1">
      <c r="A38" s="59" t="s">
        <v>25</v>
      </c>
      <c r="B38" s="59"/>
      <c r="C38" s="59"/>
      <c r="D38" s="60"/>
      <c r="E38" s="12"/>
      <c r="F38" s="13" t="s">
        <v>1</v>
      </c>
      <c r="G38" s="7">
        <v>2.75</v>
      </c>
      <c r="H38" s="16">
        <f t="shared" si="0"/>
        <v>0</v>
      </c>
      <c r="AR38" s="3"/>
      <c r="AS38" s="3"/>
    </row>
    <row r="39" spans="1:45" s="1" customFormat="1">
      <c r="A39" s="58" t="s">
        <v>48</v>
      </c>
      <c r="B39" s="58"/>
      <c r="C39" s="58"/>
      <c r="D39" s="58"/>
      <c r="E39" s="93"/>
      <c r="F39" s="13"/>
      <c r="G39" s="7"/>
      <c r="H39" s="16">
        <f t="shared" si="0"/>
        <v>0</v>
      </c>
      <c r="AR39" s="3"/>
      <c r="AS39" s="3"/>
    </row>
    <row r="40" spans="1:45" s="94" customFormat="1">
      <c r="A40" s="59" t="s">
        <v>49</v>
      </c>
      <c r="B40" s="59"/>
      <c r="C40" s="59"/>
      <c r="D40" s="60"/>
      <c r="E40" s="12"/>
      <c r="F40" s="13" t="s">
        <v>1</v>
      </c>
      <c r="G40" s="7">
        <v>28</v>
      </c>
      <c r="H40" s="16">
        <f t="shared" si="0"/>
        <v>0</v>
      </c>
      <c r="AR40" s="95"/>
      <c r="AS40" s="95"/>
    </row>
    <row r="41" spans="1:45" s="1" customFormat="1">
      <c r="A41" s="58" t="s">
        <v>45</v>
      </c>
      <c r="B41" s="58"/>
      <c r="C41" s="58"/>
      <c r="D41" s="63"/>
      <c r="E41" s="12"/>
      <c r="F41" s="13" t="s">
        <v>1</v>
      </c>
      <c r="G41" s="7">
        <v>24</v>
      </c>
      <c r="H41" s="16">
        <f t="shared" si="0"/>
        <v>0</v>
      </c>
      <c r="AR41" s="3"/>
      <c r="AS41" s="3"/>
    </row>
    <row r="42" spans="1:45" s="1" customFormat="1">
      <c r="A42" s="58"/>
      <c r="B42" s="58"/>
      <c r="C42" s="58"/>
      <c r="D42" s="58"/>
      <c r="E42" s="5"/>
      <c r="F42" s="13"/>
      <c r="G42" s="7"/>
      <c r="H42" s="16"/>
      <c r="AR42" s="3"/>
      <c r="AS42" s="3"/>
    </row>
    <row r="43" spans="1:45" s="1" customFormat="1">
      <c r="A43" s="62" t="s">
        <v>28</v>
      </c>
      <c r="B43" s="62"/>
      <c r="C43" s="62"/>
      <c r="D43" s="62"/>
      <c r="E43" s="9"/>
      <c r="F43" s="17"/>
      <c r="G43" s="8"/>
      <c r="H43" s="19"/>
      <c r="AR43" s="3"/>
      <c r="AS43" s="3"/>
    </row>
    <row r="44" spans="1:45" s="1" customFormat="1">
      <c r="A44" s="58"/>
      <c r="B44" s="58"/>
      <c r="C44" s="58"/>
      <c r="D44" s="58"/>
      <c r="E44" s="5"/>
      <c r="F44" s="13"/>
      <c r="G44" s="7"/>
      <c r="H44" s="16"/>
      <c r="AR44" s="3"/>
      <c r="AS44" s="3"/>
    </row>
    <row r="45" spans="1:45" s="1" customFormat="1">
      <c r="A45" s="58" t="s">
        <v>50</v>
      </c>
      <c r="B45" s="58"/>
      <c r="C45" s="58"/>
      <c r="D45" s="58"/>
      <c r="E45" s="45"/>
      <c r="F45" s="13"/>
      <c r="G45" s="7"/>
      <c r="H45" s="16"/>
      <c r="AR45" s="3"/>
      <c r="AS45" s="3"/>
    </row>
    <row r="46" spans="1:45" s="1" customFormat="1">
      <c r="A46" s="59" t="s">
        <v>53</v>
      </c>
      <c r="B46" s="59"/>
      <c r="C46" s="59"/>
      <c r="D46" s="59"/>
      <c r="E46" s="96"/>
      <c r="F46" s="13"/>
      <c r="G46" s="7"/>
      <c r="H46" s="16">
        <f t="shared" si="0"/>
        <v>0</v>
      </c>
      <c r="AR46" s="3"/>
      <c r="AS46" s="3"/>
    </row>
    <row r="47" spans="1:45" s="1" customFormat="1">
      <c r="A47" s="59" t="s">
        <v>51</v>
      </c>
      <c r="B47" s="59"/>
      <c r="C47" s="59"/>
      <c r="D47" s="59"/>
      <c r="E47" s="12"/>
      <c r="F47" s="13" t="s">
        <v>1</v>
      </c>
      <c r="G47" s="7">
        <v>37</v>
      </c>
      <c r="H47" s="16">
        <f>E47*G47</f>
        <v>0</v>
      </c>
      <c r="AR47" s="3"/>
      <c r="AS47" s="3"/>
    </row>
    <row r="48" spans="1:45" s="1" customFormat="1">
      <c r="A48" s="58" t="s">
        <v>52</v>
      </c>
      <c r="B48" s="58"/>
      <c r="C48" s="58"/>
      <c r="D48" s="58"/>
      <c r="E48" s="5"/>
      <c r="F48" s="13"/>
      <c r="G48" s="7"/>
      <c r="H48" s="16"/>
      <c r="AR48" s="3"/>
      <c r="AS48" s="3"/>
    </row>
    <row r="49" spans="1:45" s="1" customFormat="1">
      <c r="A49" s="59" t="s">
        <v>55</v>
      </c>
      <c r="B49" s="59"/>
      <c r="C49" s="59"/>
      <c r="D49" s="59"/>
      <c r="E49" s="96"/>
      <c r="F49" s="13"/>
      <c r="G49" s="7"/>
      <c r="H49" s="16"/>
      <c r="AR49" s="3"/>
      <c r="AS49" s="3"/>
    </row>
    <row r="50" spans="1:45" s="1" customFormat="1">
      <c r="A50" s="59" t="s">
        <v>54</v>
      </c>
      <c r="B50" s="59"/>
      <c r="C50" s="59"/>
      <c r="D50" s="59"/>
      <c r="E50" s="12"/>
      <c r="F50" s="13" t="s">
        <v>1</v>
      </c>
      <c r="G50" s="7">
        <v>37</v>
      </c>
      <c r="H50" s="16">
        <f>E50*G50</f>
        <v>0</v>
      </c>
      <c r="AR50" s="3"/>
      <c r="AS50" s="3"/>
    </row>
    <row r="51" spans="1:45" s="1" customFormat="1">
      <c r="A51" s="39"/>
      <c r="B51" s="39"/>
      <c r="C51" s="39"/>
      <c r="D51" s="39"/>
      <c r="E51" s="5"/>
      <c r="F51" s="13"/>
      <c r="G51" s="7"/>
      <c r="H51" s="16"/>
      <c r="AR51" s="3"/>
      <c r="AS51" s="3"/>
    </row>
    <row r="52" spans="1:45" s="1" customFormat="1">
      <c r="A52" s="64" t="s">
        <v>33</v>
      </c>
      <c r="B52" s="64"/>
      <c r="C52" s="64"/>
      <c r="D52" s="64"/>
      <c r="E52" s="9"/>
      <c r="F52" s="17"/>
      <c r="G52" s="8"/>
      <c r="H52" s="18"/>
      <c r="AR52" s="3"/>
      <c r="AS52" s="3"/>
    </row>
    <row r="53" spans="1:45" s="1" customFormat="1">
      <c r="A53" s="4"/>
      <c r="B53" s="4"/>
      <c r="C53" s="4"/>
      <c r="D53" s="4"/>
      <c r="E53" s="5"/>
      <c r="F53" s="13"/>
      <c r="G53" s="7"/>
      <c r="H53" s="20"/>
      <c r="AR53" s="3"/>
      <c r="AS53" s="3"/>
    </row>
    <row r="54" spans="1:45" s="1" customFormat="1">
      <c r="A54" s="58" t="s">
        <v>60</v>
      </c>
      <c r="B54" s="58"/>
      <c r="C54" s="58"/>
      <c r="D54" s="58"/>
      <c r="E54" s="5"/>
      <c r="F54" s="13"/>
      <c r="G54" s="7"/>
      <c r="H54" s="16"/>
      <c r="AR54" s="3"/>
      <c r="AS54" s="3"/>
    </row>
    <row r="55" spans="1:45" s="1" customFormat="1">
      <c r="A55" s="59" t="s">
        <v>56</v>
      </c>
      <c r="B55" s="59"/>
      <c r="C55" s="59"/>
      <c r="D55" s="60"/>
      <c r="E55" s="12"/>
      <c r="F55" s="13" t="s">
        <v>0</v>
      </c>
      <c r="G55" s="7">
        <v>150</v>
      </c>
      <c r="H55" s="16">
        <f>E55*G55</f>
        <v>0</v>
      </c>
      <c r="AR55" s="3"/>
      <c r="AS55" s="3"/>
    </row>
    <row r="56" spans="1:45" s="1" customFormat="1">
      <c r="A56" s="58" t="s">
        <v>57</v>
      </c>
      <c r="B56" s="58"/>
      <c r="C56" s="58"/>
      <c r="D56" s="63"/>
      <c r="E56" s="12"/>
      <c r="F56" s="13" t="s">
        <v>1</v>
      </c>
      <c r="G56" s="7">
        <v>12</v>
      </c>
      <c r="H56" s="16">
        <f>E56*G56</f>
        <v>0</v>
      </c>
      <c r="AR56" s="3"/>
    </row>
    <row r="57" spans="1:45" s="1" customFormat="1">
      <c r="A57" s="46"/>
      <c r="B57" s="46"/>
      <c r="C57" s="46"/>
      <c r="D57" s="46"/>
      <c r="E57" s="96"/>
      <c r="F57" s="13"/>
      <c r="G57" s="7"/>
      <c r="H57" s="16"/>
      <c r="AR57" s="3"/>
    </row>
    <row r="58" spans="1:45" s="1" customFormat="1">
      <c r="A58" s="46"/>
      <c r="B58" s="46"/>
      <c r="C58" s="46"/>
      <c r="D58" s="46"/>
      <c r="E58" s="96"/>
      <c r="F58" s="13"/>
      <c r="G58" s="7"/>
      <c r="H58" s="16"/>
      <c r="AR58" s="3"/>
    </row>
    <row r="59" spans="1:45" s="1" customFormat="1">
      <c r="A59" s="46"/>
      <c r="B59" s="46"/>
      <c r="C59" s="46"/>
      <c r="D59" s="46"/>
      <c r="E59" s="96"/>
      <c r="F59" s="13"/>
      <c r="G59" s="7"/>
      <c r="H59" s="16"/>
      <c r="AR59" s="3"/>
    </row>
    <row r="60" spans="1:45" s="1" customFormat="1">
      <c r="A60" s="47"/>
      <c r="B60" s="47"/>
      <c r="C60" s="47"/>
      <c r="D60" s="47"/>
      <c r="E60" s="5"/>
      <c r="F60" s="13"/>
      <c r="G60" s="7"/>
      <c r="H60" s="16"/>
      <c r="AR60" s="3"/>
    </row>
    <row r="61" spans="1:45" s="1" customFormat="1" ht="12" customHeight="1">
      <c r="A61" s="88">
        <f>A2</f>
        <v>0</v>
      </c>
      <c r="B61" s="88"/>
      <c r="C61" s="88"/>
      <c r="D61" s="88"/>
      <c r="E61" s="88"/>
      <c r="F61" s="88"/>
      <c r="G61" s="88"/>
      <c r="H61" s="88"/>
    </row>
    <row r="62" spans="1:45" s="1" customFormat="1" ht="40.049999999999997" customHeight="1">
      <c r="A62" s="61"/>
      <c r="B62" s="61"/>
      <c r="C62" s="61"/>
      <c r="D62" s="61"/>
      <c r="E62" s="61"/>
      <c r="F62" s="61"/>
      <c r="G62" s="61"/>
      <c r="H62" s="61"/>
      <c r="AR62" s="3"/>
      <c r="AS62" s="3"/>
    </row>
    <row r="63" spans="1:45" s="1" customFormat="1">
      <c r="A63" s="98"/>
      <c r="B63" s="98"/>
      <c r="C63" s="98"/>
      <c r="D63" s="98"/>
      <c r="E63" s="98"/>
      <c r="F63" s="98"/>
      <c r="G63" s="98"/>
      <c r="H63" s="98"/>
      <c r="AR63" s="3"/>
      <c r="AS63" s="3"/>
    </row>
    <row r="64" spans="1:45" s="1" customFormat="1">
      <c r="A64" s="98"/>
      <c r="B64" s="98"/>
      <c r="C64" s="98"/>
      <c r="D64" s="98"/>
      <c r="E64" s="98"/>
      <c r="F64" s="98"/>
      <c r="G64" s="98"/>
      <c r="H64" s="98"/>
      <c r="AR64" s="3"/>
      <c r="AS64" s="3"/>
    </row>
    <row r="65" spans="1:45" s="1" customFormat="1" ht="12" customHeight="1">
      <c r="A65" s="88"/>
      <c r="B65" s="88"/>
      <c r="C65" s="88"/>
      <c r="D65" s="88"/>
      <c r="E65" s="88"/>
      <c r="F65" s="88"/>
      <c r="G65" s="88"/>
      <c r="H65" s="88"/>
    </row>
    <row r="66" spans="1:45" s="1" customFormat="1">
      <c r="A66" s="14" t="s">
        <v>10</v>
      </c>
      <c r="B66" s="65">
        <f>B5</f>
        <v>0</v>
      </c>
      <c r="C66" s="65"/>
      <c r="D66" s="65"/>
      <c r="E66" s="14"/>
      <c r="F66" s="66"/>
      <c r="G66" s="66"/>
      <c r="H66" s="66"/>
      <c r="AS66" s="3"/>
    </row>
    <row r="67" spans="1:45" s="1" customFormat="1">
      <c r="A67" s="14"/>
      <c r="B67" s="77"/>
      <c r="C67" s="77"/>
      <c r="D67" s="77"/>
      <c r="E67" s="14"/>
      <c r="F67" s="87"/>
      <c r="G67" s="87"/>
      <c r="H67" s="87"/>
      <c r="AS67" s="3"/>
    </row>
    <row r="68" spans="1:45" s="1" customFormat="1">
      <c r="A68" s="14" t="s">
        <v>12</v>
      </c>
      <c r="B68" s="91">
        <f>B7</f>
        <v>46015</v>
      </c>
      <c r="C68" s="91"/>
      <c r="D68" s="91"/>
      <c r="E68" s="14"/>
      <c r="F68" s="85"/>
      <c r="G68" s="86"/>
      <c r="H68" s="86"/>
      <c r="AS68" s="3"/>
    </row>
    <row r="69" spans="1:45" s="1" customFormat="1">
      <c r="A69" s="14"/>
      <c r="B69" s="25"/>
      <c r="C69" s="25"/>
      <c r="D69" s="25"/>
      <c r="E69" s="14"/>
      <c r="F69" s="40"/>
      <c r="G69" s="41"/>
      <c r="H69" s="41"/>
    </row>
    <row r="70" spans="1:45" s="1" customFormat="1">
      <c r="A70" s="15"/>
      <c r="B70" s="15"/>
      <c r="C70" s="15"/>
      <c r="D70" s="15"/>
      <c r="E70" s="15"/>
      <c r="F70" s="15"/>
      <c r="G70" s="15"/>
      <c r="H70" s="15"/>
    </row>
    <row r="71" spans="1:45" s="1" customFormat="1">
      <c r="A71" s="62" t="s">
        <v>7</v>
      </c>
      <c r="B71" s="62"/>
      <c r="C71" s="62"/>
      <c r="D71" s="62"/>
      <c r="E71" s="10"/>
      <c r="F71" s="17"/>
      <c r="G71" s="8"/>
      <c r="H71" s="19"/>
    </row>
    <row r="72" spans="1:45" s="1" customFormat="1">
      <c r="A72" s="42"/>
      <c r="B72" s="42"/>
      <c r="C72" s="42"/>
      <c r="D72" s="42"/>
      <c r="E72" s="6"/>
      <c r="F72" s="13"/>
      <c r="G72" s="7"/>
      <c r="H72" s="16"/>
    </row>
    <row r="73" spans="1:45" s="1" customFormat="1">
      <c r="A73" s="89"/>
      <c r="B73" s="89"/>
      <c r="C73" s="89"/>
      <c r="D73" s="90"/>
      <c r="E73" s="12"/>
      <c r="F73" s="13" t="s">
        <v>29</v>
      </c>
      <c r="G73" s="7"/>
      <c r="H73" s="16">
        <f>E73*G73</f>
        <v>0</v>
      </c>
    </row>
    <row r="74" spans="1:45" s="1" customFormat="1">
      <c r="A74" s="89"/>
      <c r="B74" s="89"/>
      <c r="C74" s="89"/>
      <c r="D74" s="90"/>
      <c r="E74" s="12"/>
      <c r="F74" s="13" t="s">
        <v>29</v>
      </c>
      <c r="G74" s="7"/>
      <c r="H74" s="16">
        <f t="shared" ref="H74:H86" si="1">E74*G74</f>
        <v>0</v>
      </c>
    </row>
    <row r="75" spans="1:45" s="1" customFormat="1">
      <c r="A75" s="89"/>
      <c r="B75" s="89"/>
      <c r="C75" s="89"/>
      <c r="D75" s="90"/>
      <c r="E75" s="12"/>
      <c r="F75" s="13" t="s">
        <v>29</v>
      </c>
      <c r="G75" s="7"/>
      <c r="H75" s="16">
        <f t="shared" si="1"/>
        <v>0</v>
      </c>
    </row>
    <row r="76" spans="1:45" s="1" customFormat="1">
      <c r="A76" s="89"/>
      <c r="B76" s="89"/>
      <c r="C76" s="89"/>
      <c r="D76" s="90"/>
      <c r="E76" s="12"/>
      <c r="F76" s="13" t="s">
        <v>29</v>
      </c>
      <c r="G76" s="7"/>
      <c r="H76" s="16">
        <f t="shared" si="1"/>
        <v>0</v>
      </c>
    </row>
    <row r="77" spans="1:45" s="1" customFormat="1">
      <c r="A77" s="89"/>
      <c r="B77" s="89"/>
      <c r="C77" s="89"/>
      <c r="D77" s="90"/>
      <c r="E77" s="12"/>
      <c r="F77" s="13" t="s">
        <v>29</v>
      </c>
      <c r="G77" s="7"/>
      <c r="H77" s="16">
        <f t="shared" si="1"/>
        <v>0</v>
      </c>
    </row>
    <row r="78" spans="1:45" s="1" customFormat="1">
      <c r="A78" s="89"/>
      <c r="B78" s="89"/>
      <c r="C78" s="89"/>
      <c r="D78" s="90"/>
      <c r="E78" s="12"/>
      <c r="F78" s="13" t="s">
        <v>29</v>
      </c>
      <c r="G78" s="7"/>
      <c r="H78" s="16">
        <f t="shared" si="1"/>
        <v>0</v>
      </c>
    </row>
    <row r="79" spans="1:45" s="1" customFormat="1">
      <c r="A79" s="89"/>
      <c r="B79" s="89"/>
      <c r="C79" s="89"/>
      <c r="D79" s="90"/>
      <c r="E79" s="12"/>
      <c r="F79" s="13" t="s">
        <v>29</v>
      </c>
      <c r="G79" s="7"/>
      <c r="H79" s="16">
        <f t="shared" si="1"/>
        <v>0</v>
      </c>
    </row>
    <row r="80" spans="1:45" s="1" customFormat="1">
      <c r="A80" s="89"/>
      <c r="B80" s="89"/>
      <c r="C80" s="89"/>
      <c r="D80" s="90"/>
      <c r="E80" s="12"/>
      <c r="F80" s="13" t="s">
        <v>29</v>
      </c>
      <c r="G80" s="7"/>
      <c r="H80" s="16">
        <f t="shared" si="1"/>
        <v>0</v>
      </c>
    </row>
    <row r="81" spans="1:45" s="1" customFormat="1">
      <c r="A81" s="89"/>
      <c r="B81" s="89"/>
      <c r="C81" s="89"/>
      <c r="D81" s="90"/>
      <c r="E81" s="12"/>
      <c r="F81" s="13" t="s">
        <v>29</v>
      </c>
      <c r="G81" s="7"/>
      <c r="H81" s="16">
        <f t="shared" si="1"/>
        <v>0</v>
      </c>
    </row>
    <row r="82" spans="1:45" s="1" customFormat="1">
      <c r="A82" s="89"/>
      <c r="B82" s="89"/>
      <c r="C82" s="89"/>
      <c r="D82" s="90"/>
      <c r="E82" s="12"/>
      <c r="F82" s="13" t="s">
        <v>29</v>
      </c>
      <c r="G82" s="7"/>
      <c r="H82" s="16">
        <f t="shared" si="1"/>
        <v>0</v>
      </c>
    </row>
    <row r="83" spans="1:45" s="1" customFormat="1">
      <c r="A83" s="89"/>
      <c r="B83" s="89"/>
      <c r="C83" s="89"/>
      <c r="D83" s="90"/>
      <c r="E83" s="12"/>
      <c r="F83" s="13" t="s">
        <v>29</v>
      </c>
      <c r="G83" s="7"/>
      <c r="H83" s="16">
        <f t="shared" si="1"/>
        <v>0</v>
      </c>
    </row>
    <row r="84" spans="1:45" s="1" customFormat="1">
      <c r="A84" s="89"/>
      <c r="B84" s="89"/>
      <c r="C84" s="89"/>
      <c r="D84" s="90"/>
      <c r="E84" s="12"/>
      <c r="F84" s="13" t="s">
        <v>29</v>
      </c>
      <c r="G84" s="7"/>
      <c r="H84" s="16">
        <f t="shared" si="1"/>
        <v>0</v>
      </c>
    </row>
    <row r="85" spans="1:45" s="1" customFormat="1">
      <c r="A85" s="89"/>
      <c r="B85" s="89"/>
      <c r="C85" s="89"/>
      <c r="D85" s="90"/>
      <c r="E85" s="12"/>
      <c r="F85" s="13" t="s">
        <v>29</v>
      </c>
      <c r="G85" s="7"/>
      <c r="H85" s="16">
        <f t="shared" si="1"/>
        <v>0</v>
      </c>
    </row>
    <row r="86" spans="1:45" s="1" customFormat="1">
      <c r="A86" s="89"/>
      <c r="B86" s="89"/>
      <c r="C86" s="89"/>
      <c r="D86" s="90"/>
      <c r="E86" s="12"/>
      <c r="F86" s="13" t="s">
        <v>29</v>
      </c>
      <c r="G86" s="7"/>
      <c r="H86" s="16">
        <f t="shared" si="1"/>
        <v>0</v>
      </c>
    </row>
    <row r="87" spans="1:45" s="1" customFormat="1">
      <c r="A87" s="39"/>
      <c r="B87" s="39"/>
      <c r="C87" s="39"/>
      <c r="D87" s="39"/>
      <c r="E87" s="5"/>
      <c r="F87" s="13"/>
      <c r="G87" s="7"/>
      <c r="H87" s="16">
        <f t="shared" ref="H87" si="2">E87*G87</f>
        <v>0</v>
      </c>
      <c r="AS87" s="3"/>
    </row>
    <row r="88" spans="1:45" s="1" customFormat="1">
      <c r="A88" s="62" t="s">
        <v>8</v>
      </c>
      <c r="B88" s="62"/>
      <c r="C88" s="62"/>
      <c r="D88" s="62"/>
      <c r="E88" s="10"/>
      <c r="F88" s="17"/>
      <c r="G88" s="8"/>
      <c r="H88" s="19"/>
      <c r="AS88" s="3"/>
    </row>
    <row r="89" spans="1:45" s="1" customFormat="1">
      <c r="A89" s="42"/>
      <c r="B89" s="42"/>
      <c r="C89" s="42"/>
      <c r="D89" s="42"/>
      <c r="E89" s="6"/>
      <c r="F89" s="13"/>
      <c r="G89" s="7"/>
      <c r="H89" s="16"/>
      <c r="AS89" s="3"/>
    </row>
    <row r="90" spans="1:45" s="1" customFormat="1">
      <c r="A90" s="58" t="s">
        <v>30</v>
      </c>
      <c r="B90" s="58"/>
      <c r="C90" s="58"/>
      <c r="D90" s="63"/>
      <c r="E90" s="11"/>
      <c r="F90" s="13"/>
      <c r="G90" s="7">
        <v>25</v>
      </c>
      <c r="H90" s="16">
        <f>E90*G90</f>
        <v>0</v>
      </c>
      <c r="AS90" s="3"/>
    </row>
    <row r="91" spans="1:45" s="1" customFormat="1">
      <c r="A91" s="58" t="s">
        <v>31</v>
      </c>
      <c r="B91" s="58"/>
      <c r="C91" s="58"/>
      <c r="D91" s="63"/>
      <c r="E91" s="11"/>
      <c r="F91" s="13"/>
      <c r="G91" s="7">
        <v>35</v>
      </c>
      <c r="H91" s="16">
        <f t="shared" ref="H91:H92" si="3">E91*G91</f>
        <v>0</v>
      </c>
      <c r="AS91" s="3"/>
    </row>
    <row r="92" spans="1:45" s="1" customFormat="1">
      <c r="A92" s="23" t="s">
        <v>9</v>
      </c>
      <c r="B92" s="23"/>
      <c r="C92" s="23"/>
      <c r="D92" s="23"/>
      <c r="E92" s="11"/>
      <c r="F92" s="13"/>
      <c r="G92" s="7"/>
      <c r="H92" s="16">
        <f t="shared" si="3"/>
        <v>0</v>
      </c>
      <c r="AS92" s="3"/>
    </row>
    <row r="93" spans="1:45" s="1" customFormat="1">
      <c r="A93" s="23"/>
      <c r="B93" s="23"/>
      <c r="C93" s="23"/>
      <c r="D93" s="23"/>
      <c r="E93" s="6"/>
      <c r="F93" s="13"/>
      <c r="G93" s="7"/>
      <c r="H93" s="16"/>
      <c r="AS93" s="3"/>
    </row>
    <row r="94" spans="1:45" s="1" customFormat="1">
      <c r="A94" s="23"/>
      <c r="B94" s="23"/>
      <c r="C94" s="23"/>
      <c r="D94" s="23"/>
      <c r="E94" s="6"/>
      <c r="F94" s="13"/>
      <c r="G94" s="7"/>
      <c r="H94" s="16"/>
      <c r="AS94" s="3"/>
    </row>
    <row r="95" spans="1:45" s="1" customFormat="1">
      <c r="A95" s="15"/>
      <c r="B95" s="15"/>
      <c r="C95" s="15"/>
      <c r="D95" s="15"/>
      <c r="E95" s="15"/>
      <c r="F95" s="15"/>
      <c r="G95" s="15"/>
      <c r="H95" s="15"/>
      <c r="AS95" s="3"/>
    </row>
    <row r="96" spans="1:45" s="1" customFormat="1">
      <c r="A96" s="62" t="s">
        <v>2</v>
      </c>
      <c r="B96" s="62"/>
      <c r="C96" s="62"/>
      <c r="D96" s="62"/>
      <c r="E96" s="62"/>
      <c r="F96" s="62"/>
      <c r="G96" s="62"/>
      <c r="H96" s="62"/>
      <c r="AS96" s="3"/>
    </row>
    <row r="97" spans="1:45" s="1" customFormat="1">
      <c r="A97" s="68"/>
      <c r="B97" s="68"/>
      <c r="C97" s="68"/>
      <c r="D97" s="68"/>
      <c r="E97" s="68"/>
      <c r="F97" s="68"/>
      <c r="G97" s="68"/>
      <c r="H97" s="68"/>
      <c r="AS97" s="3"/>
    </row>
    <row r="98" spans="1:45" s="1" customFormat="1">
      <c r="A98" s="68"/>
      <c r="B98" s="68"/>
      <c r="C98" s="68"/>
      <c r="D98" s="68"/>
      <c r="E98" s="68"/>
      <c r="F98" s="68"/>
      <c r="G98" s="68"/>
      <c r="H98" s="68"/>
      <c r="AS98" s="3"/>
    </row>
    <row r="99" spans="1:45" s="1" customFormat="1">
      <c r="A99" s="68"/>
      <c r="B99" s="68"/>
      <c r="C99" s="68"/>
      <c r="D99" s="68"/>
      <c r="E99" s="68"/>
      <c r="F99" s="68"/>
      <c r="G99" s="68"/>
      <c r="H99" s="68"/>
      <c r="AS99" s="3"/>
    </row>
    <row r="100" spans="1:45" s="1" customFormat="1">
      <c r="A100" s="68"/>
      <c r="B100" s="68"/>
      <c r="C100" s="68"/>
      <c r="D100" s="68"/>
      <c r="E100" s="68"/>
      <c r="F100" s="68"/>
      <c r="G100" s="68"/>
      <c r="H100" s="68"/>
      <c r="AS100" s="3"/>
    </row>
    <row r="101" spans="1:45" s="1" customFormat="1">
      <c r="A101" s="69" t="s">
        <v>3</v>
      </c>
      <c r="B101" s="69"/>
      <c r="C101" s="69"/>
      <c r="D101" s="69"/>
      <c r="E101" s="69"/>
      <c r="F101" s="69"/>
      <c r="G101" s="69"/>
      <c r="H101" s="21"/>
    </row>
    <row r="102" spans="1:45" s="1" customFormat="1">
      <c r="A102" s="48"/>
      <c r="B102" s="48"/>
      <c r="C102" s="48"/>
      <c r="D102" s="48"/>
      <c r="E102" s="48"/>
      <c r="F102" s="48"/>
      <c r="G102" s="48"/>
      <c r="H102" s="16"/>
    </row>
    <row r="103" spans="1:45" s="1" customFormat="1">
      <c r="A103" s="48"/>
      <c r="B103" s="48"/>
      <c r="C103" s="48"/>
      <c r="D103" s="48"/>
      <c r="E103" s="48"/>
      <c r="F103" s="48"/>
      <c r="G103" s="48"/>
      <c r="H103" s="16"/>
    </row>
    <row r="104" spans="1:45" s="1" customFormat="1">
      <c r="A104" s="49" t="s">
        <v>4</v>
      </c>
      <c r="B104" s="49"/>
      <c r="C104" s="49"/>
      <c r="D104" s="49"/>
      <c r="E104" s="49"/>
      <c r="F104" s="49"/>
      <c r="G104" s="49"/>
      <c r="H104" s="20">
        <f>SUM(H26:H29,H33:H41,H45:H50,H55:H56,H73:H86,H90:H92,H102:H103)</f>
        <v>0</v>
      </c>
    </row>
    <row r="105" spans="1:45" s="1" customFormat="1">
      <c r="A105" s="48" t="s">
        <v>5</v>
      </c>
      <c r="B105" s="48"/>
      <c r="C105" s="48"/>
      <c r="D105" s="48"/>
      <c r="E105" s="48"/>
      <c r="F105" s="48"/>
      <c r="G105" s="48"/>
      <c r="H105" s="16">
        <f>H104/1.06</f>
        <v>0</v>
      </c>
    </row>
    <row r="106" spans="1:45" s="1" customFormat="1">
      <c r="A106" s="43"/>
      <c r="B106" s="43"/>
      <c r="C106" s="43"/>
      <c r="D106" s="43"/>
      <c r="E106" s="43"/>
      <c r="F106" s="43"/>
      <c r="G106" s="43"/>
      <c r="H106" s="16"/>
    </row>
    <row r="107" spans="1:45" s="1" customFormat="1">
      <c r="A107" s="43"/>
      <c r="B107" s="43"/>
      <c r="C107" s="43"/>
      <c r="D107" s="43"/>
      <c r="E107" s="43"/>
      <c r="F107" s="43"/>
      <c r="G107" s="43"/>
      <c r="H107" s="16"/>
    </row>
    <row r="108" spans="1:45" s="1" customFormat="1">
      <c r="A108" s="43"/>
      <c r="B108" s="43"/>
      <c r="C108" s="43"/>
      <c r="D108" s="43"/>
      <c r="E108" s="43"/>
      <c r="F108" s="43"/>
      <c r="G108" s="43"/>
      <c r="H108" s="16"/>
    </row>
    <row r="109" spans="1:45" s="1" customFormat="1">
      <c r="A109" s="43"/>
      <c r="B109" s="43"/>
      <c r="C109" s="43"/>
      <c r="D109" s="43"/>
      <c r="E109" s="43"/>
      <c r="F109" s="43"/>
      <c r="G109" s="43"/>
      <c r="H109" s="16"/>
    </row>
    <row r="110" spans="1:45" s="1" customFormat="1">
      <c r="A110" s="43"/>
      <c r="B110" s="43"/>
      <c r="C110" s="43"/>
      <c r="D110" s="43"/>
      <c r="E110" s="43"/>
      <c r="F110" s="43"/>
      <c r="G110" s="43"/>
      <c r="H110" s="16"/>
    </row>
    <row r="111" spans="1:45" s="1" customFormat="1">
      <c r="A111" s="43"/>
      <c r="B111" s="43"/>
      <c r="C111" s="43"/>
      <c r="D111" s="43"/>
      <c r="E111" s="43"/>
      <c r="F111" s="43"/>
      <c r="G111" s="43"/>
      <c r="H111" s="16"/>
    </row>
    <row r="112" spans="1:45" s="1" customFormat="1">
      <c r="A112" s="43"/>
      <c r="B112" s="43"/>
      <c r="C112" s="43"/>
      <c r="D112" s="43"/>
      <c r="E112" s="43"/>
      <c r="F112" s="43"/>
      <c r="G112" s="43"/>
      <c r="H112" s="16"/>
    </row>
    <row r="113" spans="1:8" s="1" customFormat="1">
      <c r="A113" s="43"/>
      <c r="B113" s="43"/>
      <c r="C113" s="43"/>
      <c r="D113" s="43"/>
      <c r="E113" s="43"/>
      <c r="F113" s="43"/>
      <c r="G113" s="43"/>
      <c r="H113" s="16"/>
    </row>
    <row r="114" spans="1:8" s="1" customFormat="1">
      <c r="A114" s="43"/>
      <c r="B114" s="43"/>
      <c r="C114" s="43"/>
      <c r="D114" s="43"/>
      <c r="E114" s="43"/>
      <c r="F114" s="43"/>
      <c r="G114" s="43"/>
      <c r="H114" s="16"/>
    </row>
    <row r="115" spans="1:8" s="1" customFormat="1">
      <c r="A115" s="43"/>
      <c r="B115" s="43"/>
      <c r="C115" s="43"/>
      <c r="D115" s="43"/>
      <c r="E115" s="43"/>
      <c r="F115" s="43"/>
      <c r="G115" s="43"/>
      <c r="H115" s="16"/>
    </row>
    <row r="116" spans="1:8" s="1" customFormat="1" ht="40.049999999999997" customHeight="1">
      <c r="A116" s="67" t="s">
        <v>59</v>
      </c>
      <c r="B116" s="67"/>
      <c r="C116" s="67"/>
      <c r="D116" s="67"/>
      <c r="E116" s="67"/>
      <c r="F116" s="67"/>
      <c r="G116" s="67"/>
      <c r="H116" s="67"/>
    </row>
    <row r="117" spans="1:8" s="1" customFormat="1">
      <c r="A117" s="51"/>
      <c r="B117" s="51"/>
      <c r="C117" s="51"/>
      <c r="D117" s="51"/>
      <c r="E117" s="51"/>
      <c r="F117" s="51"/>
      <c r="G117" s="51"/>
      <c r="H117" s="16"/>
    </row>
    <row r="118" spans="1:8" s="1" customFormat="1" ht="93.6" customHeight="1">
      <c r="A118" s="97" t="s">
        <v>58</v>
      </c>
      <c r="B118" s="97"/>
      <c r="C118" s="97"/>
      <c r="D118" s="97"/>
      <c r="E118" s="97"/>
      <c r="F118" s="97"/>
      <c r="G118" s="97"/>
      <c r="H118" s="97"/>
    </row>
    <row r="119" spans="1:8" s="1" customFormat="1">
      <c r="F119" s="13"/>
      <c r="G119" s="7"/>
      <c r="H119" s="24"/>
    </row>
    <row r="120" spans="1:8" s="1" customFormat="1"/>
    <row r="121" spans="1:8" s="1" customFormat="1">
      <c r="F121" s="13"/>
      <c r="G121" s="7"/>
      <c r="H121" s="24"/>
    </row>
    <row r="122" spans="1:8" s="1" customFormat="1">
      <c r="F122" s="13"/>
      <c r="G122" s="7"/>
      <c r="H122" s="24"/>
    </row>
    <row r="123" spans="1:8" s="1" customFormat="1">
      <c r="F123" s="13"/>
      <c r="G123" s="7"/>
      <c r="H123" s="24"/>
    </row>
    <row r="124" spans="1:8" s="1" customFormat="1">
      <c r="F124" s="13"/>
      <c r="G124" s="7"/>
      <c r="H124" s="24"/>
    </row>
  </sheetData>
  <mergeCells count="88">
    <mergeCell ref="A29:D29"/>
    <mergeCell ref="A34:D34"/>
    <mergeCell ref="A46:D46"/>
    <mergeCell ref="A36:D36"/>
    <mergeCell ref="A40:D40"/>
    <mergeCell ref="A35:D35"/>
    <mergeCell ref="A97:H97"/>
    <mergeCell ref="A98:H98"/>
    <mergeCell ref="G19:H19"/>
    <mergeCell ref="A38:D38"/>
    <mergeCell ref="A24:D24"/>
    <mergeCell ref="A44:D44"/>
    <mergeCell ref="A90:D90"/>
    <mergeCell ref="A31:D31"/>
    <mergeCell ref="A39:D39"/>
    <mergeCell ref="A56:D56"/>
    <mergeCell ref="A45:D45"/>
    <mergeCell ref="A74:D74"/>
    <mergeCell ref="A76:D76"/>
    <mergeCell ref="A77:D77"/>
    <mergeCell ref="A78:D78"/>
    <mergeCell ref="A91:D91"/>
    <mergeCell ref="A71:D71"/>
    <mergeCell ref="A73:D73"/>
    <mergeCell ref="A75:D75"/>
    <mergeCell ref="B68:D68"/>
    <mergeCell ref="A81:D81"/>
    <mergeCell ref="A82:D82"/>
    <mergeCell ref="A79:D79"/>
    <mergeCell ref="A88:D88"/>
    <mergeCell ref="A83:D83"/>
    <mergeCell ref="A85:D85"/>
    <mergeCell ref="A86:D86"/>
    <mergeCell ref="A84:D84"/>
    <mergeCell ref="A80:D80"/>
    <mergeCell ref="F68:H68"/>
    <mergeCell ref="A42:D42"/>
    <mergeCell ref="A43:D43"/>
    <mergeCell ref="B67:D67"/>
    <mergeCell ref="F67:H67"/>
    <mergeCell ref="A61:H61"/>
    <mergeCell ref="A62:H62"/>
    <mergeCell ref="A65:H65"/>
    <mergeCell ref="A54:D54"/>
    <mergeCell ref="A48:D48"/>
    <mergeCell ref="A49:D49"/>
    <mergeCell ref="A50:D50"/>
    <mergeCell ref="A55:D55"/>
    <mergeCell ref="E19:F19"/>
    <mergeCell ref="A11:H11"/>
    <mergeCell ref="A20:H20"/>
    <mergeCell ref="B21:H22"/>
    <mergeCell ref="A23:H23"/>
    <mergeCell ref="B5:D5"/>
    <mergeCell ref="B7:D7"/>
    <mergeCell ref="A10:H10"/>
    <mergeCell ref="E17:G17"/>
    <mergeCell ref="F6:H6"/>
    <mergeCell ref="B6:D6"/>
    <mergeCell ref="A117:G117"/>
    <mergeCell ref="A118:H118"/>
    <mergeCell ref="A96:H96"/>
    <mergeCell ref="A27:D27"/>
    <mergeCell ref="A33:D33"/>
    <mergeCell ref="A37:D37"/>
    <mergeCell ref="A52:D52"/>
    <mergeCell ref="A41:D41"/>
    <mergeCell ref="B66:D66"/>
    <mergeCell ref="F66:H66"/>
    <mergeCell ref="A116:H116"/>
    <mergeCell ref="A99:H99"/>
    <mergeCell ref="A100:H100"/>
    <mergeCell ref="A101:G101"/>
    <mergeCell ref="A102:G102"/>
    <mergeCell ref="A103:G103"/>
    <mergeCell ref="A104:G104"/>
    <mergeCell ref="A105:G105"/>
    <mergeCell ref="A1:H1"/>
    <mergeCell ref="A4:H4"/>
    <mergeCell ref="A8:H8"/>
    <mergeCell ref="A9:H9"/>
    <mergeCell ref="A2:H2"/>
    <mergeCell ref="A3:H3"/>
    <mergeCell ref="F5:H5"/>
    <mergeCell ref="F7:H7"/>
    <mergeCell ref="A47:D47"/>
    <mergeCell ref="A26:D26"/>
    <mergeCell ref="A28:D28"/>
  </mergeCells>
  <dataValidations count="4">
    <dataValidation type="whole" allowBlank="1" showInputMessage="1" showErrorMessage="1" error="Merci d'encoder un nombre entier" sqref="E70:E94 E24:E60 E62:E64">
      <formula1>0</formula1>
      <formula2>100</formula2>
    </dataValidation>
    <dataValidation type="whole" allowBlank="1" showInputMessage="1" showErrorMessage="1" sqref="B17:B18 B14:C15 E14:E15 C17:C19">
      <formula1>1</formula1>
      <formula2>1</formula2>
    </dataValidation>
    <dataValidation type="whole" allowBlank="1" showInputMessage="1" showErrorMessage="1" sqref="E18">
      <formula1>1000</formula1>
      <formula2>10000</formula2>
    </dataValidation>
    <dataValidation type="whole" allowBlank="1" showInputMessage="1" showErrorMessage="1" sqref="H17">
      <formula1>1</formula1>
      <formula2>1000</formula2>
    </dataValidation>
  </dataValidations>
  <pageMargins left="0.19685039370078741" right="0.19685039370078741" top="0.39370078740157483" bottom="0.39370078740157483" header="0.31496062992125984" footer="0.19685039370078741"/>
  <pageSetup paperSize="9" scale="96" fitToHeight="2" orientation="portrait" r:id="rId1"/>
  <headerFooter>
    <oddFooter>&amp;C&amp;9PANDIN - www.pandin.be - M : info@pandin.be - T : 02 513 12 09 - TVA 0862 470 946 - IBAN : BE63 31015711 2808 - BIC : BBRUBEBB</oddFooter>
  </headerFooter>
  <rowBreaks count="1" manualBreakCount="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Pandin</dc:creator>
  <cp:lastModifiedBy>Pandin</cp:lastModifiedBy>
  <cp:lastPrinted>2025-12-12T18:25:08Z</cp:lastPrinted>
  <dcterms:created xsi:type="dcterms:W3CDTF">2020-03-24T07:20:53Z</dcterms:created>
  <dcterms:modified xsi:type="dcterms:W3CDTF">2025-12-12T18:26:51Z</dcterms:modified>
</cp:coreProperties>
</file>