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2" windowWidth="19416" windowHeight="9780"/>
  </bookViews>
  <sheets>
    <sheet name="Feuil1" sheetId="2" r:id="rId1"/>
  </sheets>
  <definedNames>
    <definedName name="_xlnm.Print_Area" localSheetId="0">Feuil1!$A$1:$K$111</definedName>
  </definedNames>
  <calcPr calcId="125725"/>
</workbook>
</file>

<file path=xl/calcChain.xml><?xml version="1.0" encoding="utf-8"?>
<calcChain xmlns="http://schemas.openxmlformats.org/spreadsheetml/2006/main">
  <c r="K53" i="2"/>
  <c r="K54"/>
  <c r="K55"/>
  <c r="K56"/>
  <c r="K57"/>
  <c r="K58"/>
  <c r="K59"/>
  <c r="K60"/>
  <c r="K61"/>
  <c r="K62"/>
  <c r="K50"/>
  <c r="K49"/>
  <c r="K74" l="1"/>
  <c r="K75"/>
  <c r="K76"/>
  <c r="K77"/>
  <c r="K78"/>
  <c r="K79"/>
  <c r="K80"/>
  <c r="K81"/>
  <c r="K90"/>
  <c r="K91"/>
  <c r="K92"/>
  <c r="K72"/>
  <c r="K73"/>
  <c r="K82"/>
  <c r="K83"/>
  <c r="K84"/>
  <c r="K85"/>
  <c r="K86"/>
  <c r="K87"/>
  <c r="K69"/>
  <c r="K65"/>
  <c r="K66"/>
  <c r="K36"/>
  <c r="K37"/>
  <c r="K38"/>
  <c r="K39"/>
  <c r="K40"/>
  <c r="K41"/>
  <c r="K42"/>
  <c r="K43"/>
  <c r="K44"/>
  <c r="K45"/>
  <c r="K46"/>
  <c r="K47"/>
  <c r="K48"/>
  <c r="K19"/>
  <c r="K20"/>
  <c r="K21"/>
  <c r="K22"/>
  <c r="K23"/>
  <c r="K24"/>
  <c r="K25"/>
  <c r="K26"/>
  <c r="K27"/>
  <c r="K28"/>
  <c r="K29"/>
  <c r="K30"/>
  <c r="K31"/>
  <c r="K32"/>
  <c r="K33"/>
  <c r="K89" l="1"/>
  <c r="K71"/>
  <c r="K68"/>
  <c r="K64"/>
  <c r="K52"/>
  <c r="K35"/>
  <c r="K18" l="1"/>
  <c r="K94" s="1"/>
  <c r="K98" s="1"/>
  <c r="K95" l="1"/>
</calcChain>
</file>

<file path=xl/sharedStrings.xml><?xml version="1.0" encoding="utf-8"?>
<sst xmlns="http://schemas.openxmlformats.org/spreadsheetml/2006/main" count="297" uniqueCount="73">
  <si>
    <t>CONTACT :</t>
  </si>
  <si>
    <t xml:space="preserve">NBRE DE COUVERTS :       </t>
  </si>
  <si>
    <t xml:space="preserve">MAIL : </t>
  </si>
  <si>
    <t>TEL/GSM :</t>
  </si>
  <si>
    <t>DATE (JJ/MM) :</t>
  </si>
  <si>
    <t>ADRESSE :</t>
  </si>
  <si>
    <t>COORDONNEES CLIENT :</t>
  </si>
  <si>
    <t>NOM :</t>
  </si>
  <si>
    <t>LIVRAISON COMMANDE :</t>
  </si>
  <si>
    <t xml:space="preserve">Totaux </t>
  </si>
  <si>
    <t>TTC</t>
  </si>
  <si>
    <t>HTVA 6 %</t>
  </si>
  <si>
    <t xml:space="preserve">TTC / pers. </t>
  </si>
  <si>
    <t>CODE POSTAL :</t>
  </si>
  <si>
    <t>Divers</t>
  </si>
  <si>
    <t>HEURE SOUHAITEE (00:00) :</t>
  </si>
  <si>
    <t>HTVA 21 % - Vins</t>
  </si>
  <si>
    <t>HTVA 21 % - Matériel</t>
  </si>
  <si>
    <t>Les poissons - Sélectionner 2 à 3 préparations de poissons</t>
  </si>
  <si>
    <t>Méli-mélo de crevettes grises et cœur de céleri à l'huile d'olive persillée, tomates émondées et sauce mayonnaise servie à part</t>
  </si>
  <si>
    <t xml:space="preserve">Méli-mélo de crevettes grises et anguilles fumées aux dés de pommes et raifort </t>
  </si>
  <si>
    <t>Aiguillettes de cœur de saumon fumé extra-doux de Norvège, fleurette à l'aneth</t>
  </si>
  <si>
    <t xml:space="preserve">Carpaccio de saumon d'Ecosse mariné à la façon d'un Cevice  </t>
  </si>
  <si>
    <t>Côtelette de saumon d'Ecosse  mi-cuit à la coriandre et soja, croûte de sésame</t>
  </si>
  <si>
    <t>Filet de saumon d'Ecosse cuit entier à basse température, thym, romarin et fleur de sel de Guérande, sauce Vincent</t>
  </si>
  <si>
    <t>Thon rouge mi-cuit au romarin, petite niçoise et olives Taggiasca</t>
  </si>
  <si>
    <t>Carpaccio de bœuf légèrement parfumé à la truffe blanche</t>
  </si>
  <si>
    <t>Petite salade landaise composée copeaux de magret de canard fumé, foie gras de canard, fruits secs et brisure de pain d'épices</t>
  </si>
  <si>
    <t>Aiguillettes de poularde marinées au romarin et grillées, salsa de piment doux</t>
  </si>
  <si>
    <t>Poularde mariné à l'estragon, cuite à basse température, finement tranchée, huile d'olive à l'estragon frais</t>
  </si>
  <si>
    <t>Aiguillettes de poulet marinées à la citronnelle et gingembre, lit de fins légumes aigre-doux</t>
  </si>
  <si>
    <t>Salade de dés de ris de veau et jeunes artichauts braisés, vinaigrette aux fines herbes</t>
  </si>
  <si>
    <t xml:space="preserve">Carré de porc ibérique Duroc finement tranché façon "Vitello tonnato" </t>
  </si>
  <si>
    <t xml:space="preserve">Carré de porc ibérique Duroc rôti aux jeunes artichauts parfumés à la truffe </t>
  </si>
  <si>
    <t xml:space="preserve">Emincé de filet d'agneau mariné au thym et romarin et cuit à basse température, finement tranché, huile aux herbes fraîches </t>
  </si>
  <si>
    <t xml:space="preserve">"Bocconcini di mozzarella di bufala", duo de tomates, roquette et léger pesto </t>
  </si>
  <si>
    <t>Aubergines finement tranchées et grillées, façon Parmigiana</t>
  </si>
  <si>
    <t xml:space="preserve">Nids de tagliolini à la mozzarella di bufala, tomates cerises et léger pesto </t>
  </si>
  <si>
    <t>Quartiers d'avocats à la coriandre fraîche et épices façon Guacamole</t>
  </si>
  <si>
    <t>Taboulé ou quinoa parfumé aux épices douce</t>
  </si>
  <si>
    <t xml:space="preserve">Asperges du Pays - en saison </t>
  </si>
  <si>
    <t>Bouclier de légumes "façon antipasti" - composé d'une séléction "plus méridionale"</t>
  </si>
  <si>
    <t>Les pains</t>
  </si>
  <si>
    <t>Petits pains de table, Grissini piemontesi, Tavanelli, Taralli, Lingue piemontesi …</t>
  </si>
  <si>
    <t>Les accompagnements - Sélectionner 1 à 2 préparations pour compléter les poissons et viandes</t>
  </si>
  <si>
    <t xml:space="preserve">Aller ou reprise : tarif de base - 19 communes de la Région de Bruxelles-Capitale </t>
  </si>
  <si>
    <t xml:space="preserve">Aller ou reprise : tarif de base - 19 communes de la périphérie bruxelloise </t>
  </si>
  <si>
    <t xml:space="preserve">Aller ou reprise : hors Région et périphérie bruxelloise - sur demande </t>
  </si>
  <si>
    <t xml:space="preserve">Remarques </t>
  </si>
  <si>
    <t xml:space="preserve">Bouclier de légumes "classique" </t>
  </si>
  <si>
    <t xml:space="preserve">Cette carte reprend la liste des préparations qui composent habituellement nos buffets froids.  Les prix indiqués pour chaque préparation sont donnés à titre indicatif.  Ils peuvent être adaptés en fonction de la "portion" souhaitée et en fonction des prix du marché.  Votre commande doit nous être soumise au plus tard 72 heures avant retrait ou livraison.  Une option de réservation, anticipée, est préférable pour vous garantir notre disponibilité.  </t>
  </si>
  <si>
    <t>Les viandes - Sélectionner 2 à 3 préparations de poissons</t>
  </si>
  <si>
    <t>Les légumes - un incontournable</t>
  </si>
  <si>
    <t xml:space="preserve">Les livraisons </t>
  </si>
  <si>
    <t>Grosses gambas confites à l'huile de basilic, nids de tagliolini et doux coulis de tomates "à cru"</t>
  </si>
  <si>
    <t>Grosses gambas aux petits légumes mi-cuits, vinaigrette de dés de tomates confits aux zestes de citrons</t>
  </si>
  <si>
    <t xml:space="preserve">Grosses gambas et variation de carottes aux épices douces et vinaigrette passion </t>
  </si>
  <si>
    <t xml:space="preserve">Noix de Saint-Jacques bardées de Speck du Tyrol, salade de lit de lentilles du Puy et trait de balsamique </t>
  </si>
  <si>
    <t xml:space="preserve">Méli-mélo de crevettes grises aux dés de mangues parfumées à la coriandre </t>
  </si>
  <si>
    <t>Dos de cabillaud rôti entier au thym, vinaigrette aux citrons confits et herbes fraîches</t>
  </si>
  <si>
    <t xml:space="preserve">Filets de dorade royale ou bar saisis au thym, tomates cerises, câpres et léger pesto </t>
  </si>
  <si>
    <t xml:space="preserve">Tagliata de bœuf, roquette, tomates confites, pignons de pin, balsamique et copeaux de parmesan </t>
  </si>
  <si>
    <t>"Caesar salad"</t>
  </si>
  <si>
    <t xml:space="preserve">Jambon de Parme "24 mesi" et "mozzarella di bufala", roquette, basilic et copeaux de parmesan </t>
  </si>
  <si>
    <t>Jambon de Parme "24 mesi" accompagné de melon charantais ou figues fraîches …</t>
  </si>
  <si>
    <t>Eventail de charcuteries italiennes (coppa, mortadella, finocchiona, Parma …)</t>
  </si>
  <si>
    <t>"Burratina", avocat et mangue, basilic et menthe fraîche</t>
  </si>
  <si>
    <t>Cannelloni d'aubergine grillée et caviar d'aubergines</t>
  </si>
  <si>
    <t>Carpaccio de tomates San Marzano à l'origan, câpres et persil plat, copeaux de parmesan - en saison</t>
  </si>
  <si>
    <t>PANDIN - BON DE COMMANDE "BUFFET FROID" - 2023</t>
  </si>
  <si>
    <t xml:space="preserve">VOS REMARQUES AU SUJET DE LA LIVRAISON : </t>
  </si>
  <si>
    <t>TVA :</t>
  </si>
  <si>
    <t>REF. POUR FACTURATION :</t>
  </si>
</sst>
</file>

<file path=xl/styles.xml><?xml version="1.0" encoding="utf-8"?>
<styleSheet xmlns="http://schemas.openxmlformats.org/spreadsheetml/2006/main">
  <numFmts count="5">
    <numFmt numFmtId="41" formatCode="_-* #,##0\ _€_-;\-* #,##0\ _€_-;_-* &quot;-&quot;\ _€_-;_-@_-"/>
    <numFmt numFmtId="43" formatCode="_-* #,##0.00\ _€_-;\-* #,##0.00\ _€_-;_-* &quot;-&quot;??\ _€_-;_-@_-"/>
    <numFmt numFmtId="164" formatCode="_ * #,##0.00_ ;_ * \-#,##0.00_ ;_ * &quot;-&quot;??_ ;_ @_ "/>
    <numFmt numFmtId="165" formatCode="[$-F800]dddd\,\ mmmm\ dd\,\ yyyy"/>
    <numFmt numFmtId="166" formatCode="h&quot; h &quot;mm;@"/>
  </numFmts>
  <fonts count="9">
    <font>
      <sz val="11"/>
      <color theme="1"/>
      <name val="Calibri"/>
      <family val="2"/>
      <scheme val="minor"/>
    </font>
    <font>
      <sz val="11"/>
      <color theme="1"/>
      <name val="Calibri"/>
      <family val="2"/>
      <scheme val="minor"/>
    </font>
    <font>
      <sz val="8"/>
      <name val="Calibri"/>
      <family val="2"/>
      <scheme val="minor"/>
    </font>
    <font>
      <b/>
      <sz val="8"/>
      <name val="Calibri"/>
      <family val="2"/>
      <scheme val="minor"/>
    </font>
    <font>
      <sz val="9"/>
      <name val="Calibri"/>
      <family val="2"/>
      <scheme val="minor"/>
    </font>
    <font>
      <b/>
      <sz val="9"/>
      <name val="Calibri"/>
      <family val="2"/>
      <scheme val="minor"/>
    </font>
    <font>
      <b/>
      <u/>
      <sz val="9"/>
      <name val="Calibri"/>
      <family val="2"/>
      <scheme val="minor"/>
    </font>
    <font>
      <b/>
      <i/>
      <sz val="9"/>
      <name val="Calibri"/>
      <family val="2"/>
      <scheme val="minor"/>
    </font>
    <font>
      <sz val="1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E593"/>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9">
    <xf numFmtId="0" fontId="0" fillId="0" borderId="0" xfId="0"/>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43" fontId="4" fillId="0" borderId="0" xfId="0" applyNumberFormat="1" applyFont="1" applyFill="1" applyBorder="1" applyAlignment="1" applyProtection="1">
      <alignment vertical="center"/>
    </xf>
    <xf numFmtId="1" fontId="4" fillId="0" borderId="0" xfId="0" applyNumberFormat="1" applyFont="1" applyFill="1" applyBorder="1" applyAlignment="1" applyProtection="1">
      <alignment horizontal="center" vertical="center"/>
    </xf>
    <xf numFmtId="43" fontId="4" fillId="0" borderId="0" xfId="1" applyNumberFormat="1" applyFont="1" applyFill="1" applyBorder="1" applyAlignment="1" applyProtection="1">
      <alignment vertical="center"/>
    </xf>
    <xf numFmtId="41" fontId="4"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wrapText="1"/>
    </xf>
    <xf numFmtId="0" fontId="5" fillId="0" borderId="0" xfId="0" applyNumberFormat="1" applyFont="1" applyFill="1" applyBorder="1" applyAlignment="1" applyProtection="1">
      <alignment horizontal="right" vertical="center" wrapText="1"/>
    </xf>
    <xf numFmtId="165" fontId="4" fillId="0" borderId="0" xfId="0" applyNumberFormat="1" applyFont="1" applyFill="1" applyBorder="1" applyAlignment="1" applyProtection="1">
      <alignment horizontal="left" vertical="center"/>
    </xf>
    <xf numFmtId="41" fontId="4" fillId="0" borderId="0" xfId="0" applyNumberFormat="1" applyFont="1" applyFill="1" applyBorder="1" applyAlignment="1" applyProtection="1">
      <alignment horizontal="left" vertical="center"/>
    </xf>
    <xf numFmtId="43" fontId="4"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right" vertical="center"/>
    </xf>
    <xf numFmtId="166" fontId="5" fillId="0" borderId="0" xfId="0" applyNumberFormat="1" applyFont="1" applyFill="1" applyBorder="1" applyAlignment="1" applyProtection="1">
      <alignment horizontal="center" vertical="center"/>
    </xf>
    <xf numFmtId="41" fontId="4" fillId="3" borderId="2" xfId="0" applyNumberFormat="1" applyFont="1" applyFill="1" applyBorder="1" applyAlignment="1" applyProtection="1">
      <alignment horizontal="center" vertical="center" shrinkToFit="1"/>
      <protection locked="0"/>
    </xf>
    <xf numFmtId="43"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6" fillId="2" borderId="0" xfId="0" applyNumberFormat="1" applyFont="1" applyFill="1" applyBorder="1" applyAlignment="1" applyProtection="1">
      <alignment horizontal="left" vertical="center"/>
    </xf>
    <xf numFmtId="41" fontId="4" fillId="0" borderId="0" xfId="0" applyNumberFormat="1" applyFont="1" applyFill="1" applyBorder="1" applyAlignment="1" applyProtection="1">
      <alignment horizontal="center" vertical="center" shrinkToFit="1"/>
      <protection locked="0"/>
    </xf>
    <xf numFmtId="164" fontId="4" fillId="0" borderId="0" xfId="1" applyFont="1" applyFill="1" applyBorder="1" applyAlignment="1" applyProtection="1">
      <alignment horizontal="center" vertical="center"/>
    </xf>
    <xf numFmtId="43" fontId="5" fillId="0" borderId="0" xfId="1" applyNumberFormat="1" applyFont="1" applyFill="1" applyBorder="1" applyAlignment="1" applyProtection="1">
      <alignment horizontal="center" vertical="center"/>
    </xf>
    <xf numFmtId="43" fontId="4" fillId="0" borderId="0" xfId="1" applyNumberFormat="1" applyFont="1" applyFill="1" applyBorder="1" applyAlignment="1" applyProtection="1">
      <alignment horizontal="right" vertical="center" shrinkToFit="1"/>
    </xf>
    <xf numFmtId="0" fontId="6" fillId="2" borderId="0" xfId="0" applyNumberFormat="1" applyFont="1" applyFill="1" applyBorder="1" applyAlignment="1" applyProtection="1">
      <alignment horizontal="right" vertical="center"/>
    </xf>
    <xf numFmtId="2" fontId="3" fillId="0" borderId="1" xfId="0" applyNumberFormat="1" applyFont="1" applyFill="1" applyBorder="1" applyAlignment="1" applyProtection="1">
      <alignment horizontal="right" vertical="center" shrinkToFit="1"/>
    </xf>
    <xf numFmtId="2" fontId="3" fillId="0" borderId="0" xfId="0" applyNumberFormat="1" applyFont="1" applyFill="1" applyBorder="1" applyAlignment="1" applyProtection="1">
      <alignment horizontal="right" vertical="center" shrinkToFit="1"/>
    </xf>
    <xf numFmtId="2" fontId="3" fillId="0" borderId="1" xfId="0" applyNumberFormat="1" applyFont="1" applyFill="1" applyBorder="1" applyAlignment="1" applyProtection="1">
      <alignment horizontal="right" vertical="center" wrapText="1"/>
    </xf>
    <xf numFmtId="2" fontId="3" fillId="0" borderId="0" xfId="0"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2" fontId="2" fillId="0" borderId="0" xfId="0" applyNumberFormat="1" applyFont="1" applyFill="1" applyBorder="1" applyAlignment="1" applyProtection="1">
      <alignment horizontal="left" vertical="center" shrinkToFit="1"/>
    </xf>
    <xf numFmtId="0" fontId="4" fillId="3" borderId="6" xfId="0" applyNumberFormat="1" applyFont="1" applyFill="1" applyBorder="1" applyAlignment="1" applyProtection="1">
      <alignment horizontal="left" vertical="center" wrapText="1"/>
      <protection locked="0"/>
    </xf>
    <xf numFmtId="0" fontId="4" fillId="3" borderId="7" xfId="0" applyNumberFormat="1" applyFont="1" applyFill="1" applyBorder="1" applyAlignment="1" applyProtection="1">
      <alignment horizontal="left" vertical="center" wrapText="1"/>
      <protection locked="0"/>
    </xf>
    <xf numFmtId="0" fontId="4" fillId="3" borderId="8" xfId="0" applyNumberFormat="1" applyFont="1" applyFill="1" applyBorder="1" applyAlignment="1" applyProtection="1">
      <alignment horizontal="left" vertical="center" wrapText="1"/>
      <protection locked="0"/>
    </xf>
    <xf numFmtId="0" fontId="4" fillId="3" borderId="9" xfId="0" applyNumberFormat="1" applyFont="1" applyFill="1" applyBorder="1" applyAlignment="1" applyProtection="1">
      <alignment horizontal="left" vertical="center" wrapText="1"/>
      <protection locked="0"/>
    </xf>
    <xf numFmtId="0" fontId="4" fillId="3" borderId="0" xfId="0" applyNumberFormat="1" applyFont="1" applyFill="1" applyBorder="1" applyAlignment="1" applyProtection="1">
      <alignment horizontal="left" vertical="center" wrapText="1"/>
      <protection locked="0"/>
    </xf>
    <xf numFmtId="0" fontId="4" fillId="3" borderId="1" xfId="0" applyNumberFormat="1" applyFont="1" applyFill="1" applyBorder="1" applyAlignment="1" applyProtection="1">
      <alignment horizontal="left" vertical="center" wrapText="1"/>
      <protection locked="0"/>
    </xf>
    <xf numFmtId="0" fontId="4" fillId="3" borderId="10" xfId="0" applyNumberFormat="1" applyFont="1" applyFill="1" applyBorder="1" applyAlignment="1" applyProtection="1">
      <alignment horizontal="left" vertical="center" wrapText="1"/>
      <protection locked="0"/>
    </xf>
    <xf numFmtId="0" fontId="4" fillId="3" borderId="11" xfId="0" applyNumberFormat="1" applyFont="1" applyFill="1" applyBorder="1" applyAlignment="1" applyProtection="1">
      <alignment horizontal="left" vertical="center" wrapText="1"/>
      <protection locked="0"/>
    </xf>
    <xf numFmtId="0" fontId="4" fillId="3" borderId="12" xfId="0" applyNumberFormat="1"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center" vertical="center" wrapText="1"/>
    </xf>
    <xf numFmtId="165" fontId="5" fillId="3" borderId="2" xfId="0" applyNumberFormat="1" applyFont="1" applyFill="1" applyBorder="1" applyAlignment="1" applyProtection="1">
      <alignment horizontal="left" vertical="center" shrinkToFit="1"/>
      <protection locked="0"/>
    </xf>
    <xf numFmtId="0" fontId="5" fillId="3" borderId="2"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xf>
    <xf numFmtId="166" fontId="5" fillId="3" borderId="2" xfId="0" applyNumberFormat="1" applyFont="1" applyFill="1" applyBorder="1" applyAlignment="1" applyProtection="1">
      <alignment horizontal="left" vertical="center" shrinkToFit="1"/>
      <protection locked="0"/>
    </xf>
    <xf numFmtId="0" fontId="5" fillId="2" borderId="0" xfId="0" applyNumberFormat="1" applyFont="1" applyFill="1" applyBorder="1" applyAlignment="1" applyProtection="1">
      <alignment horizontal="left" vertical="center"/>
    </xf>
    <xf numFmtId="0" fontId="4" fillId="3" borderId="3" xfId="0" applyNumberFormat="1" applyFont="1" applyFill="1" applyBorder="1" applyAlignment="1" applyProtection="1">
      <alignment horizontal="left" vertical="center" wrapText="1"/>
      <protection locked="0"/>
    </xf>
    <xf numFmtId="0" fontId="4" fillId="3" borderId="5" xfId="0" applyNumberFormat="1" applyFont="1" applyFill="1" applyBorder="1" applyAlignment="1" applyProtection="1">
      <alignment horizontal="left" vertical="center" wrapText="1"/>
      <protection locked="0"/>
    </xf>
    <xf numFmtId="0" fontId="4" fillId="3" borderId="4" xfId="0" applyNumberFormat="1" applyFont="1" applyFill="1" applyBorder="1" applyAlignment="1" applyProtection="1">
      <alignment horizontal="left" vertical="center" wrapText="1"/>
      <protection locked="0"/>
    </xf>
    <xf numFmtId="0" fontId="4" fillId="3" borderId="2" xfId="0" applyNumberFormat="1" applyFont="1" applyFill="1" applyBorder="1" applyAlignment="1" applyProtection="1">
      <alignment horizontal="left" vertical="center" shrinkToFit="1"/>
      <protection locked="0"/>
    </xf>
    <xf numFmtId="0" fontId="5" fillId="3" borderId="2" xfId="0" applyNumberFormat="1" applyFont="1" applyFill="1" applyBorder="1" applyAlignment="1" applyProtection="1">
      <alignment horizontal="left" vertical="center" shrinkToFit="1"/>
      <protection locked="0"/>
    </xf>
    <xf numFmtId="2"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left" vertical="center" wrapText="1"/>
    </xf>
    <xf numFmtId="0" fontId="4" fillId="3" borderId="6" xfId="0" applyNumberFormat="1" applyFont="1" applyFill="1" applyBorder="1" applyAlignment="1" applyProtection="1">
      <alignment horizontal="left" vertical="center" wrapText="1" shrinkToFit="1"/>
      <protection locked="0"/>
    </xf>
    <xf numFmtId="0" fontId="4" fillId="3" borderId="7" xfId="0" applyNumberFormat="1" applyFont="1" applyFill="1" applyBorder="1" applyAlignment="1" applyProtection="1">
      <alignment horizontal="left" vertical="center" wrapText="1" shrinkToFit="1"/>
      <protection locked="0"/>
    </xf>
    <xf numFmtId="0" fontId="4" fillId="3" borderId="8" xfId="0" applyNumberFormat="1" applyFont="1" applyFill="1" applyBorder="1" applyAlignment="1" applyProtection="1">
      <alignment horizontal="left" vertical="center" wrapText="1" shrinkToFit="1"/>
      <protection locked="0"/>
    </xf>
    <xf numFmtId="0" fontId="4" fillId="3" borderId="10" xfId="0" applyNumberFormat="1" applyFont="1" applyFill="1" applyBorder="1" applyAlignment="1" applyProtection="1">
      <alignment horizontal="left" vertical="center" wrapText="1" shrinkToFit="1"/>
      <protection locked="0"/>
    </xf>
    <xf numFmtId="0" fontId="4" fillId="3" borderId="11" xfId="0" applyNumberFormat="1" applyFont="1" applyFill="1" applyBorder="1" applyAlignment="1" applyProtection="1">
      <alignment horizontal="left" vertical="center" wrapText="1" shrinkToFit="1"/>
      <protection locked="0"/>
    </xf>
    <xf numFmtId="0" fontId="4" fillId="3" borderId="12" xfId="0" applyNumberFormat="1" applyFont="1" applyFill="1" applyBorder="1" applyAlignment="1" applyProtection="1">
      <alignment horizontal="left" vertical="center" wrapText="1" shrinkToFit="1"/>
      <protection locked="0"/>
    </xf>
    <xf numFmtId="0" fontId="4" fillId="0" borderId="0" xfId="0" applyNumberFormat="1" applyFont="1" applyFill="1" applyBorder="1" applyAlignment="1" applyProtection="1">
      <alignment horizontal="right" vertical="center" wrapText="1"/>
    </xf>
  </cellXfs>
  <cellStyles count="2">
    <cellStyle name="Milliers" xfId="1" builtinId="3"/>
    <cellStyle name="Normal" xfId="0" builtinId="0"/>
  </cellStyles>
  <dxfs count="0"/>
  <tableStyles count="0" defaultTableStyle="TableStyleMedium9" defaultPivotStyle="PivotStyleLight16"/>
  <colors>
    <mruColors>
      <color rgb="FFFFE59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6"/>
  <sheetViews>
    <sheetView showGridLines="0" tabSelected="1" zoomScale="120" zoomScaleNormal="120" workbookViewId="0">
      <selection activeCell="M18" sqref="M18"/>
    </sheetView>
  </sheetViews>
  <sheetFormatPr baseColWidth="10" defaultColWidth="11.44140625" defaultRowHeight="12"/>
  <cols>
    <col min="1" max="1" width="17.88671875" style="10" customWidth="1"/>
    <col min="2" max="2" width="10.5546875" style="4" customWidth="1"/>
    <col min="3" max="3" width="5.5546875" style="8" bestFit="1" customWidth="1"/>
    <col min="4" max="4" width="8.109375" style="5" bestFit="1" customWidth="1"/>
    <col min="5" max="5" width="6.5546875" style="5" customWidth="1"/>
    <col min="6" max="6" width="0.88671875" style="4" customWidth="1"/>
    <col min="7" max="7" width="21.44140625" style="4" customWidth="1"/>
    <col min="8" max="8" width="9" style="4" customWidth="1"/>
    <col min="9" max="9" width="6" style="6" bestFit="1" customWidth="1"/>
    <col min="10" max="10" width="5.6640625" style="7" bestFit="1" customWidth="1"/>
    <col min="11" max="11" width="6.44140625" style="7" bestFit="1" customWidth="1"/>
    <col min="12" max="16384" width="11.44140625" style="4"/>
  </cols>
  <sheetData>
    <row r="1" spans="1:11" s="3" customFormat="1">
      <c r="A1" s="52" t="s">
        <v>69</v>
      </c>
      <c r="B1" s="52"/>
      <c r="C1" s="52"/>
      <c r="D1" s="52"/>
      <c r="E1" s="52"/>
      <c r="F1" s="52"/>
      <c r="G1" s="52"/>
      <c r="H1" s="52"/>
      <c r="I1" s="52"/>
      <c r="J1" s="52"/>
      <c r="K1" s="52"/>
    </row>
    <row r="2" spans="1:11" s="3" customFormat="1" ht="7.5" customHeight="1">
      <c r="A2" s="50"/>
      <c r="B2" s="50"/>
      <c r="C2" s="50"/>
      <c r="D2" s="50"/>
      <c r="E2" s="50"/>
      <c r="F2" s="50"/>
      <c r="G2" s="50"/>
      <c r="H2" s="50"/>
      <c r="I2" s="50"/>
      <c r="J2" s="50"/>
      <c r="K2" s="50"/>
    </row>
    <row r="3" spans="1:11" s="3" customFormat="1" ht="8.25" customHeight="1">
      <c r="A3" s="50"/>
      <c r="B3" s="50"/>
      <c r="C3" s="50"/>
      <c r="D3" s="50"/>
      <c r="E3" s="50"/>
      <c r="F3" s="50"/>
      <c r="G3" s="50"/>
      <c r="H3" s="50"/>
      <c r="I3" s="50"/>
      <c r="J3" s="50"/>
      <c r="K3" s="50"/>
    </row>
    <row r="4" spans="1:11" s="3" customFormat="1">
      <c r="A4" s="47" t="s">
        <v>6</v>
      </c>
      <c r="B4" s="47"/>
      <c r="C4" s="47"/>
      <c r="D4" s="47"/>
      <c r="E4" s="47"/>
      <c r="F4" s="47"/>
      <c r="G4" s="47"/>
      <c r="H4" s="47"/>
      <c r="I4" s="47"/>
      <c r="J4" s="47"/>
      <c r="K4" s="47"/>
    </row>
    <row r="5" spans="1:11" s="3" customFormat="1">
      <c r="A5" s="12" t="s">
        <v>7</v>
      </c>
      <c r="B5" s="57"/>
      <c r="C5" s="57"/>
      <c r="D5" s="57"/>
      <c r="E5" s="57"/>
      <c r="F5" s="13"/>
      <c r="G5" s="14" t="s">
        <v>3</v>
      </c>
      <c r="H5" s="56"/>
      <c r="I5" s="56"/>
      <c r="J5" s="56"/>
      <c r="K5" s="56"/>
    </row>
    <row r="6" spans="1:11" s="3" customFormat="1">
      <c r="A6" s="14" t="s">
        <v>0</v>
      </c>
      <c r="B6" s="56"/>
      <c r="C6" s="56"/>
      <c r="D6" s="56"/>
      <c r="E6" s="56"/>
      <c r="F6" s="13"/>
      <c r="G6" s="14" t="s">
        <v>2</v>
      </c>
      <c r="H6" s="56"/>
      <c r="I6" s="56"/>
      <c r="J6" s="56"/>
      <c r="K6" s="56"/>
    </row>
    <row r="7" spans="1:11" s="3" customFormat="1">
      <c r="A7" s="11" t="s">
        <v>5</v>
      </c>
      <c r="B7" s="53"/>
      <c r="C7" s="54"/>
      <c r="D7" s="54"/>
      <c r="E7" s="55"/>
      <c r="F7" s="36"/>
      <c r="G7" s="14" t="s">
        <v>71</v>
      </c>
      <c r="H7" s="56"/>
      <c r="I7" s="56"/>
      <c r="J7" s="56"/>
      <c r="K7" s="56"/>
    </row>
    <row r="8" spans="1:11" s="3" customFormat="1">
      <c r="A8" s="11" t="s">
        <v>13</v>
      </c>
      <c r="B8" s="53"/>
      <c r="C8" s="54"/>
      <c r="D8" s="54"/>
      <c r="E8" s="55"/>
      <c r="F8" s="36"/>
      <c r="G8" s="11" t="s">
        <v>72</v>
      </c>
      <c r="H8" s="62"/>
      <c r="I8" s="63"/>
      <c r="J8" s="63"/>
      <c r="K8" s="64"/>
    </row>
    <row r="9" spans="1:11" s="3" customFormat="1">
      <c r="A9" s="36"/>
      <c r="B9" s="36"/>
      <c r="C9" s="36"/>
      <c r="D9" s="36"/>
      <c r="E9" s="36"/>
      <c r="F9" s="36"/>
      <c r="G9" s="36"/>
      <c r="H9" s="65"/>
      <c r="I9" s="66"/>
      <c r="J9" s="66"/>
      <c r="K9" s="67"/>
    </row>
    <row r="10" spans="1:11" s="3" customFormat="1">
      <c r="A10" s="47" t="s">
        <v>8</v>
      </c>
      <c r="B10" s="47"/>
      <c r="C10" s="47"/>
      <c r="D10" s="47"/>
      <c r="E10" s="47"/>
      <c r="F10" s="47"/>
      <c r="G10" s="47"/>
      <c r="H10" s="47"/>
      <c r="I10" s="47"/>
      <c r="J10" s="47"/>
      <c r="K10" s="47"/>
    </row>
    <row r="11" spans="1:11" s="3" customFormat="1">
      <c r="A11" s="15" t="s">
        <v>4</v>
      </c>
      <c r="B11" s="48"/>
      <c r="C11" s="48"/>
      <c r="D11" s="48"/>
      <c r="E11" s="48"/>
      <c r="F11" s="16"/>
      <c r="G11" s="12" t="s">
        <v>15</v>
      </c>
      <c r="H11" s="51"/>
      <c r="I11" s="51"/>
      <c r="J11" s="51"/>
      <c r="K11" s="51"/>
    </row>
    <row r="12" spans="1:11" s="3" customFormat="1" ht="12" customHeight="1">
      <c r="A12" s="11" t="s">
        <v>5</v>
      </c>
      <c r="B12" s="53"/>
      <c r="C12" s="54"/>
      <c r="D12" s="54"/>
      <c r="E12" s="55"/>
      <c r="F12" s="35"/>
      <c r="G12" s="68" t="s">
        <v>70</v>
      </c>
      <c r="H12" s="38"/>
      <c r="I12" s="39"/>
      <c r="J12" s="39"/>
      <c r="K12" s="40"/>
    </row>
    <row r="13" spans="1:11" s="3" customFormat="1">
      <c r="A13" s="11" t="s">
        <v>13</v>
      </c>
      <c r="B13" s="53"/>
      <c r="C13" s="54"/>
      <c r="D13" s="54"/>
      <c r="E13" s="55"/>
      <c r="F13" s="35"/>
      <c r="G13" s="68"/>
      <c r="H13" s="41"/>
      <c r="I13" s="42"/>
      <c r="J13" s="42"/>
      <c r="K13" s="43"/>
    </row>
    <row r="14" spans="1:11" s="3" customFormat="1">
      <c r="A14" s="35"/>
      <c r="B14" s="35"/>
      <c r="C14" s="17"/>
      <c r="D14" s="18"/>
      <c r="E14" s="18"/>
      <c r="F14" s="35"/>
      <c r="G14" s="68"/>
      <c r="H14" s="41"/>
      <c r="I14" s="42"/>
      <c r="J14" s="42"/>
      <c r="K14" s="43"/>
    </row>
    <row r="15" spans="1:11" s="3" customFormat="1">
      <c r="A15" s="15" t="s">
        <v>1</v>
      </c>
      <c r="B15" s="49"/>
      <c r="C15" s="49"/>
      <c r="D15" s="49"/>
      <c r="E15" s="49"/>
      <c r="F15" s="35"/>
      <c r="G15" s="19"/>
      <c r="H15" s="44"/>
      <c r="I15" s="45"/>
      <c r="J15" s="45"/>
      <c r="K15" s="46"/>
    </row>
    <row r="16" spans="1:11" s="3" customFormat="1">
      <c r="A16" s="15"/>
      <c r="B16" s="9"/>
      <c r="C16" s="9"/>
      <c r="D16" s="22"/>
      <c r="E16" s="9"/>
      <c r="F16" s="10"/>
      <c r="G16" s="19"/>
      <c r="H16" s="20"/>
      <c r="I16" s="20"/>
      <c r="J16" s="20"/>
      <c r="K16" s="27"/>
    </row>
    <row r="17" spans="1:11" s="2" customFormat="1" ht="12" customHeight="1">
      <c r="A17" s="24" t="s">
        <v>18</v>
      </c>
      <c r="B17" s="24"/>
      <c r="C17" s="24"/>
      <c r="D17" s="24"/>
      <c r="E17" s="24"/>
      <c r="F17" s="24"/>
      <c r="G17" s="24"/>
      <c r="H17" s="24"/>
      <c r="I17" s="24"/>
      <c r="J17" s="24"/>
      <c r="K17" s="24"/>
    </row>
    <row r="18" spans="1:11" s="1" customFormat="1">
      <c r="A18" s="37" t="s">
        <v>54</v>
      </c>
      <c r="B18" s="37" t="s">
        <v>54</v>
      </c>
      <c r="C18" s="37" t="s">
        <v>54</v>
      </c>
      <c r="D18" s="37" t="s">
        <v>54</v>
      </c>
      <c r="E18" s="37" t="s">
        <v>54</v>
      </c>
      <c r="F18" s="37" t="s">
        <v>54</v>
      </c>
      <c r="G18" s="37" t="s">
        <v>54</v>
      </c>
      <c r="H18" s="30"/>
      <c r="I18" s="21"/>
      <c r="J18" s="26">
        <v>8.5</v>
      </c>
      <c r="K18" s="28">
        <f>I18*J18</f>
        <v>0</v>
      </c>
    </row>
    <row r="19" spans="1:11" s="1" customFormat="1">
      <c r="A19" s="37" t="s">
        <v>55</v>
      </c>
      <c r="B19" s="37" t="s">
        <v>55</v>
      </c>
      <c r="C19" s="37" t="s">
        <v>55</v>
      </c>
      <c r="D19" s="37" t="s">
        <v>55</v>
      </c>
      <c r="E19" s="37" t="s">
        <v>55</v>
      </c>
      <c r="F19" s="37" t="s">
        <v>55</v>
      </c>
      <c r="G19" s="37" t="s">
        <v>55</v>
      </c>
      <c r="H19" s="30"/>
      <c r="I19" s="21"/>
      <c r="J19" s="26">
        <v>8.5</v>
      </c>
      <c r="K19" s="28">
        <f t="shared" ref="K19:K33" si="0">I19*J19</f>
        <v>0</v>
      </c>
    </row>
    <row r="20" spans="1:11" s="1" customFormat="1">
      <c r="A20" s="37" t="s">
        <v>56</v>
      </c>
      <c r="B20" s="37" t="s">
        <v>56</v>
      </c>
      <c r="C20" s="37" t="s">
        <v>56</v>
      </c>
      <c r="D20" s="37" t="s">
        <v>56</v>
      </c>
      <c r="E20" s="37" t="s">
        <v>56</v>
      </c>
      <c r="F20" s="37" t="s">
        <v>56</v>
      </c>
      <c r="G20" s="37" t="s">
        <v>56</v>
      </c>
      <c r="H20" s="30"/>
      <c r="I20" s="21"/>
      <c r="J20" s="26">
        <v>8.5</v>
      </c>
      <c r="K20" s="28">
        <f t="shared" si="0"/>
        <v>0</v>
      </c>
    </row>
    <row r="21" spans="1:11" s="1" customFormat="1">
      <c r="A21" s="37" t="s">
        <v>57</v>
      </c>
      <c r="B21" s="37" t="s">
        <v>57</v>
      </c>
      <c r="C21" s="37" t="s">
        <v>57</v>
      </c>
      <c r="D21" s="37" t="s">
        <v>57</v>
      </c>
      <c r="E21" s="37" t="s">
        <v>57</v>
      </c>
      <c r="F21" s="37" t="s">
        <v>57</v>
      </c>
      <c r="G21" s="37" t="s">
        <v>57</v>
      </c>
      <c r="H21" s="30"/>
      <c r="I21" s="21"/>
      <c r="J21" s="26">
        <v>9</v>
      </c>
      <c r="K21" s="28">
        <f t="shared" si="0"/>
        <v>0</v>
      </c>
    </row>
    <row r="22" spans="1:11" s="1" customFormat="1">
      <c r="A22" s="37" t="s">
        <v>19</v>
      </c>
      <c r="B22" s="37" t="s">
        <v>19</v>
      </c>
      <c r="C22" s="37" t="s">
        <v>19</v>
      </c>
      <c r="D22" s="37" t="s">
        <v>19</v>
      </c>
      <c r="E22" s="37" t="s">
        <v>19</v>
      </c>
      <c r="F22" s="37" t="s">
        <v>19</v>
      </c>
      <c r="G22" s="37" t="s">
        <v>19</v>
      </c>
      <c r="H22" s="30"/>
      <c r="I22" s="21"/>
      <c r="J22" s="26">
        <v>8.5</v>
      </c>
      <c r="K22" s="28">
        <f t="shared" si="0"/>
        <v>0</v>
      </c>
    </row>
    <row r="23" spans="1:11" s="1" customFormat="1">
      <c r="A23" s="37" t="s">
        <v>58</v>
      </c>
      <c r="B23" s="37" t="s">
        <v>58</v>
      </c>
      <c r="C23" s="37" t="s">
        <v>58</v>
      </c>
      <c r="D23" s="37" t="s">
        <v>58</v>
      </c>
      <c r="E23" s="37" t="s">
        <v>58</v>
      </c>
      <c r="F23" s="37" t="s">
        <v>58</v>
      </c>
      <c r="G23" s="37" t="s">
        <v>58</v>
      </c>
      <c r="H23" s="30"/>
      <c r="I23" s="21"/>
      <c r="J23" s="26">
        <v>8.5</v>
      </c>
      <c r="K23" s="28">
        <f t="shared" si="0"/>
        <v>0</v>
      </c>
    </row>
    <row r="24" spans="1:11" s="1" customFormat="1">
      <c r="A24" s="37" t="s">
        <v>20</v>
      </c>
      <c r="B24" s="37" t="s">
        <v>20</v>
      </c>
      <c r="C24" s="37" t="s">
        <v>20</v>
      </c>
      <c r="D24" s="37" t="s">
        <v>20</v>
      </c>
      <c r="E24" s="37" t="s">
        <v>20</v>
      </c>
      <c r="F24" s="37" t="s">
        <v>20</v>
      </c>
      <c r="G24" s="37" t="s">
        <v>20</v>
      </c>
      <c r="H24" s="30"/>
      <c r="I24" s="21"/>
      <c r="J24" s="26">
        <v>9</v>
      </c>
      <c r="K24" s="28">
        <f t="shared" si="0"/>
        <v>0</v>
      </c>
    </row>
    <row r="25" spans="1:11" s="1" customFormat="1">
      <c r="A25" s="37" t="s">
        <v>21</v>
      </c>
      <c r="B25" s="37" t="s">
        <v>21</v>
      </c>
      <c r="C25" s="37" t="s">
        <v>21</v>
      </c>
      <c r="D25" s="37" t="s">
        <v>21</v>
      </c>
      <c r="E25" s="37" t="s">
        <v>21</v>
      </c>
      <c r="F25" s="37" t="s">
        <v>21</v>
      </c>
      <c r="G25" s="37" t="s">
        <v>21</v>
      </c>
      <c r="H25" s="30"/>
      <c r="I25" s="21"/>
      <c r="J25" s="26">
        <v>7</v>
      </c>
      <c r="K25" s="28">
        <f t="shared" si="0"/>
        <v>0</v>
      </c>
    </row>
    <row r="26" spans="1:11" s="1" customFormat="1">
      <c r="A26" s="37" t="s">
        <v>22</v>
      </c>
      <c r="B26" s="37" t="s">
        <v>22</v>
      </c>
      <c r="C26" s="37" t="s">
        <v>22</v>
      </c>
      <c r="D26" s="37" t="s">
        <v>22</v>
      </c>
      <c r="E26" s="37" t="s">
        <v>22</v>
      </c>
      <c r="F26" s="37" t="s">
        <v>22</v>
      </c>
      <c r="G26" s="37" t="s">
        <v>22</v>
      </c>
      <c r="H26" s="30"/>
      <c r="I26" s="21"/>
      <c r="J26" s="26">
        <v>7.5</v>
      </c>
      <c r="K26" s="28">
        <f t="shared" si="0"/>
        <v>0</v>
      </c>
    </row>
    <row r="27" spans="1:11" s="1" customFormat="1">
      <c r="A27" s="37" t="s">
        <v>23</v>
      </c>
      <c r="B27" s="37" t="s">
        <v>23</v>
      </c>
      <c r="C27" s="37" t="s">
        <v>23</v>
      </c>
      <c r="D27" s="37" t="s">
        <v>23</v>
      </c>
      <c r="E27" s="37" t="s">
        <v>23</v>
      </c>
      <c r="F27" s="37" t="s">
        <v>23</v>
      </c>
      <c r="G27" s="37" t="s">
        <v>23</v>
      </c>
      <c r="H27" s="30"/>
      <c r="I27" s="21"/>
      <c r="J27" s="26">
        <v>9</v>
      </c>
      <c r="K27" s="28">
        <f t="shared" si="0"/>
        <v>0</v>
      </c>
    </row>
    <row r="28" spans="1:11" s="1" customFormat="1">
      <c r="A28" s="37" t="s">
        <v>24</v>
      </c>
      <c r="B28" s="37" t="s">
        <v>24</v>
      </c>
      <c r="C28" s="37" t="s">
        <v>24</v>
      </c>
      <c r="D28" s="37" t="s">
        <v>24</v>
      </c>
      <c r="E28" s="37" t="s">
        <v>24</v>
      </c>
      <c r="F28" s="37" t="s">
        <v>24</v>
      </c>
      <c r="G28" s="37" t="s">
        <v>24</v>
      </c>
      <c r="H28" s="30"/>
      <c r="I28" s="21"/>
      <c r="J28" s="26">
        <v>10</v>
      </c>
      <c r="K28" s="28">
        <f t="shared" si="0"/>
        <v>0</v>
      </c>
    </row>
    <row r="29" spans="1:11" s="1" customFormat="1">
      <c r="A29" s="37" t="s">
        <v>59</v>
      </c>
      <c r="B29" s="37" t="s">
        <v>59</v>
      </c>
      <c r="C29" s="37" t="s">
        <v>59</v>
      </c>
      <c r="D29" s="37" t="s">
        <v>59</v>
      </c>
      <c r="E29" s="37" t="s">
        <v>59</v>
      </c>
      <c r="F29" s="37" t="s">
        <v>59</v>
      </c>
      <c r="G29" s="37" t="s">
        <v>59</v>
      </c>
      <c r="H29" s="30"/>
      <c r="I29" s="21"/>
      <c r="J29" s="26">
        <v>10</v>
      </c>
      <c r="K29" s="28">
        <f t="shared" si="0"/>
        <v>0</v>
      </c>
    </row>
    <row r="30" spans="1:11" s="1" customFormat="1">
      <c r="A30" s="37" t="s">
        <v>60</v>
      </c>
      <c r="B30" s="37" t="s">
        <v>60</v>
      </c>
      <c r="C30" s="37" t="s">
        <v>60</v>
      </c>
      <c r="D30" s="37" t="s">
        <v>60</v>
      </c>
      <c r="E30" s="37" t="s">
        <v>60</v>
      </c>
      <c r="F30" s="37" t="s">
        <v>60</v>
      </c>
      <c r="G30" s="37" t="s">
        <v>60</v>
      </c>
      <c r="H30" s="30"/>
      <c r="I30" s="21"/>
      <c r="J30" s="26">
        <v>9</v>
      </c>
      <c r="K30" s="28">
        <f t="shared" si="0"/>
        <v>0</v>
      </c>
    </row>
    <row r="31" spans="1:11" s="1" customFormat="1">
      <c r="A31" s="37" t="s">
        <v>25</v>
      </c>
      <c r="B31" s="37" t="s">
        <v>25</v>
      </c>
      <c r="C31" s="37" t="s">
        <v>25</v>
      </c>
      <c r="D31" s="37" t="s">
        <v>25</v>
      </c>
      <c r="E31" s="37" t="s">
        <v>25</v>
      </c>
      <c r="F31" s="37" t="s">
        <v>25</v>
      </c>
      <c r="G31" s="37" t="s">
        <v>25</v>
      </c>
      <c r="H31" s="30"/>
      <c r="I31" s="21"/>
      <c r="J31" s="26">
        <v>8</v>
      </c>
      <c r="K31" s="28">
        <f t="shared" si="0"/>
        <v>0</v>
      </c>
    </row>
    <row r="32" spans="1:11" s="1" customFormat="1">
      <c r="A32" s="37"/>
      <c r="B32" s="37"/>
      <c r="C32" s="37"/>
      <c r="D32" s="37"/>
      <c r="E32" s="37"/>
      <c r="F32" s="37"/>
      <c r="G32" s="37"/>
      <c r="H32" s="30"/>
      <c r="I32" s="21"/>
      <c r="J32" s="26"/>
      <c r="K32" s="28">
        <f t="shared" si="0"/>
        <v>0</v>
      </c>
    </row>
    <row r="33" spans="1:11" s="1" customFormat="1">
      <c r="A33" s="37"/>
      <c r="B33" s="37"/>
      <c r="C33" s="37"/>
      <c r="D33" s="37"/>
      <c r="E33" s="37"/>
      <c r="F33" s="37"/>
      <c r="G33" s="37"/>
      <c r="H33" s="31"/>
      <c r="I33" s="21"/>
      <c r="J33" s="26"/>
      <c r="K33" s="28">
        <f t="shared" si="0"/>
        <v>0</v>
      </c>
    </row>
    <row r="34" spans="1:11" s="1" customFormat="1">
      <c r="A34" s="24" t="s">
        <v>51</v>
      </c>
      <c r="B34" s="24"/>
      <c r="C34" s="24"/>
      <c r="D34" s="24"/>
      <c r="E34" s="24"/>
      <c r="F34" s="24"/>
      <c r="G34" s="24"/>
      <c r="H34" s="29"/>
      <c r="I34" s="24"/>
      <c r="J34" s="24"/>
      <c r="K34" s="24"/>
    </row>
    <row r="35" spans="1:11" s="1" customFormat="1">
      <c r="A35" s="37" t="s">
        <v>26</v>
      </c>
      <c r="B35" s="37" t="s">
        <v>26</v>
      </c>
      <c r="C35" s="37" t="s">
        <v>26</v>
      </c>
      <c r="D35" s="37" t="s">
        <v>26</v>
      </c>
      <c r="E35" s="37" t="s">
        <v>26</v>
      </c>
      <c r="F35" s="37" t="s">
        <v>26</v>
      </c>
      <c r="G35" s="37" t="s">
        <v>26</v>
      </c>
      <c r="H35" s="30"/>
      <c r="I35" s="21"/>
      <c r="J35" s="26">
        <v>6.5</v>
      </c>
      <c r="K35" s="28">
        <f t="shared" ref="K35:K62" si="1">I35*J35</f>
        <v>0</v>
      </c>
    </row>
    <row r="36" spans="1:11" s="1" customFormat="1">
      <c r="A36" s="37" t="s">
        <v>61</v>
      </c>
      <c r="B36" s="37" t="s">
        <v>61</v>
      </c>
      <c r="C36" s="37" t="s">
        <v>61</v>
      </c>
      <c r="D36" s="37" t="s">
        <v>61</v>
      </c>
      <c r="E36" s="37" t="s">
        <v>61</v>
      </c>
      <c r="F36" s="37" t="s">
        <v>61</v>
      </c>
      <c r="G36" s="37" t="s">
        <v>61</v>
      </c>
      <c r="H36" s="30"/>
      <c r="I36" s="21"/>
      <c r="J36" s="26">
        <v>8</v>
      </c>
      <c r="K36" s="28">
        <f t="shared" si="1"/>
        <v>0</v>
      </c>
    </row>
    <row r="37" spans="1:11" s="1" customFormat="1">
      <c r="A37" s="37" t="s">
        <v>34</v>
      </c>
      <c r="B37" s="37" t="s">
        <v>34</v>
      </c>
      <c r="C37" s="37" t="s">
        <v>34</v>
      </c>
      <c r="D37" s="37" t="s">
        <v>34</v>
      </c>
      <c r="E37" s="37" t="s">
        <v>34</v>
      </c>
      <c r="F37" s="37" t="s">
        <v>34</v>
      </c>
      <c r="G37" s="37" t="s">
        <v>34</v>
      </c>
      <c r="H37" s="30"/>
      <c r="I37" s="21"/>
      <c r="J37" s="26">
        <v>9</v>
      </c>
      <c r="K37" s="28">
        <f t="shared" si="1"/>
        <v>0</v>
      </c>
    </row>
    <row r="38" spans="1:11" s="1" customFormat="1">
      <c r="A38" s="37" t="s">
        <v>27</v>
      </c>
      <c r="B38" s="37" t="s">
        <v>27</v>
      </c>
      <c r="C38" s="37" t="s">
        <v>27</v>
      </c>
      <c r="D38" s="37" t="s">
        <v>27</v>
      </c>
      <c r="E38" s="37" t="s">
        <v>27</v>
      </c>
      <c r="F38" s="37" t="s">
        <v>27</v>
      </c>
      <c r="G38" s="37" t="s">
        <v>27</v>
      </c>
      <c r="H38" s="30"/>
      <c r="I38" s="21"/>
      <c r="J38" s="26">
        <v>8.5</v>
      </c>
      <c r="K38" s="28">
        <f t="shared" si="1"/>
        <v>0</v>
      </c>
    </row>
    <row r="39" spans="1:11" s="1" customFormat="1">
      <c r="A39" s="37" t="s">
        <v>28</v>
      </c>
      <c r="B39" s="37" t="s">
        <v>28</v>
      </c>
      <c r="C39" s="37" t="s">
        <v>28</v>
      </c>
      <c r="D39" s="37" t="s">
        <v>28</v>
      </c>
      <c r="E39" s="37" t="s">
        <v>28</v>
      </c>
      <c r="F39" s="37" t="s">
        <v>28</v>
      </c>
      <c r="G39" s="37" t="s">
        <v>28</v>
      </c>
      <c r="H39" s="30"/>
      <c r="I39" s="21"/>
      <c r="J39" s="26">
        <v>6.5</v>
      </c>
      <c r="K39" s="28">
        <f t="shared" si="1"/>
        <v>0</v>
      </c>
    </row>
    <row r="40" spans="1:11" s="1" customFormat="1">
      <c r="A40" s="37" t="s">
        <v>29</v>
      </c>
      <c r="B40" s="37" t="s">
        <v>29</v>
      </c>
      <c r="C40" s="37" t="s">
        <v>29</v>
      </c>
      <c r="D40" s="37" t="s">
        <v>29</v>
      </c>
      <c r="E40" s="37" t="s">
        <v>29</v>
      </c>
      <c r="F40" s="37" t="s">
        <v>29</v>
      </c>
      <c r="G40" s="37" t="s">
        <v>29</v>
      </c>
      <c r="H40" s="30"/>
      <c r="I40" s="21"/>
      <c r="J40" s="26">
        <v>6.5</v>
      </c>
      <c r="K40" s="28">
        <f t="shared" si="1"/>
        <v>0</v>
      </c>
    </row>
    <row r="41" spans="1:11" s="1" customFormat="1">
      <c r="A41" s="37" t="s">
        <v>62</v>
      </c>
      <c r="B41" s="37" t="s">
        <v>62</v>
      </c>
      <c r="C41" s="37" t="s">
        <v>62</v>
      </c>
      <c r="D41" s="37" t="s">
        <v>62</v>
      </c>
      <c r="E41" s="37" t="s">
        <v>62</v>
      </c>
      <c r="F41" s="37" t="s">
        <v>62</v>
      </c>
      <c r="G41" s="37" t="s">
        <v>62</v>
      </c>
      <c r="H41" s="30"/>
      <c r="I41" s="21"/>
      <c r="J41" s="26">
        <v>6.5</v>
      </c>
      <c r="K41" s="28">
        <f t="shared" si="1"/>
        <v>0</v>
      </c>
    </row>
    <row r="42" spans="1:11" s="1" customFormat="1">
      <c r="A42" s="37" t="s">
        <v>30</v>
      </c>
      <c r="B42" s="37" t="s">
        <v>30</v>
      </c>
      <c r="C42" s="37" t="s">
        <v>30</v>
      </c>
      <c r="D42" s="37" t="s">
        <v>30</v>
      </c>
      <c r="E42" s="37" t="s">
        <v>30</v>
      </c>
      <c r="F42" s="37" t="s">
        <v>30</v>
      </c>
      <c r="G42" s="37" t="s">
        <v>30</v>
      </c>
      <c r="H42" s="30"/>
      <c r="I42" s="21"/>
      <c r="J42" s="26">
        <v>6.5</v>
      </c>
      <c r="K42" s="28">
        <f t="shared" si="1"/>
        <v>0</v>
      </c>
    </row>
    <row r="43" spans="1:11" s="1" customFormat="1">
      <c r="A43" s="37" t="s">
        <v>31</v>
      </c>
      <c r="B43" s="37" t="s">
        <v>31</v>
      </c>
      <c r="C43" s="37" t="s">
        <v>31</v>
      </c>
      <c r="D43" s="37" t="s">
        <v>31</v>
      </c>
      <c r="E43" s="37" t="s">
        <v>31</v>
      </c>
      <c r="F43" s="37" t="s">
        <v>31</v>
      </c>
      <c r="G43" s="37" t="s">
        <v>31</v>
      </c>
      <c r="H43" s="30"/>
      <c r="I43" s="21"/>
      <c r="J43" s="26">
        <v>10</v>
      </c>
      <c r="K43" s="28">
        <f t="shared" si="1"/>
        <v>0</v>
      </c>
    </row>
    <row r="44" spans="1:11" s="1" customFormat="1">
      <c r="A44" s="37" t="s">
        <v>32</v>
      </c>
      <c r="B44" s="37" t="s">
        <v>32</v>
      </c>
      <c r="C44" s="37" t="s">
        <v>32</v>
      </c>
      <c r="D44" s="37" t="s">
        <v>32</v>
      </c>
      <c r="E44" s="37" t="s">
        <v>32</v>
      </c>
      <c r="F44" s="37" t="s">
        <v>32</v>
      </c>
      <c r="G44" s="37" t="s">
        <v>32</v>
      </c>
      <c r="H44" s="30"/>
      <c r="I44" s="21"/>
      <c r="J44" s="26">
        <v>6.5</v>
      </c>
      <c r="K44" s="28">
        <f t="shared" si="1"/>
        <v>0</v>
      </c>
    </row>
    <row r="45" spans="1:11" s="1" customFormat="1">
      <c r="A45" s="37" t="s">
        <v>33</v>
      </c>
      <c r="B45" s="37" t="s">
        <v>33</v>
      </c>
      <c r="C45" s="37" t="s">
        <v>33</v>
      </c>
      <c r="D45" s="37" t="s">
        <v>33</v>
      </c>
      <c r="E45" s="37" t="s">
        <v>33</v>
      </c>
      <c r="F45" s="37" t="s">
        <v>33</v>
      </c>
      <c r="G45" s="37" t="s">
        <v>33</v>
      </c>
      <c r="H45" s="30"/>
      <c r="I45" s="21"/>
      <c r="J45" s="26">
        <v>9</v>
      </c>
      <c r="K45" s="28">
        <f t="shared" si="1"/>
        <v>0</v>
      </c>
    </row>
    <row r="46" spans="1:11" s="1" customFormat="1">
      <c r="A46" s="37" t="s">
        <v>63</v>
      </c>
      <c r="B46" s="37" t="s">
        <v>63</v>
      </c>
      <c r="C46" s="37" t="s">
        <v>63</v>
      </c>
      <c r="D46" s="37" t="s">
        <v>63</v>
      </c>
      <c r="E46" s="37" t="s">
        <v>63</v>
      </c>
      <c r="F46" s="37" t="s">
        <v>63</v>
      </c>
      <c r="G46" s="37" t="s">
        <v>63</v>
      </c>
      <c r="H46" s="30"/>
      <c r="I46" s="21"/>
      <c r="J46" s="26">
        <v>5</v>
      </c>
      <c r="K46" s="28">
        <f t="shared" si="1"/>
        <v>0</v>
      </c>
    </row>
    <row r="47" spans="1:11" s="1" customFormat="1">
      <c r="A47" s="37" t="s">
        <v>64</v>
      </c>
      <c r="B47" s="37" t="s">
        <v>64</v>
      </c>
      <c r="C47" s="37" t="s">
        <v>64</v>
      </c>
      <c r="D47" s="37" t="s">
        <v>64</v>
      </c>
      <c r="E47" s="37" t="s">
        <v>64</v>
      </c>
      <c r="F47" s="37" t="s">
        <v>64</v>
      </c>
      <c r="G47" s="37" t="s">
        <v>64</v>
      </c>
      <c r="H47" s="30"/>
      <c r="I47" s="21"/>
      <c r="J47" s="26">
        <v>5</v>
      </c>
      <c r="K47" s="28">
        <f t="shared" si="1"/>
        <v>0</v>
      </c>
    </row>
    <row r="48" spans="1:11" s="1" customFormat="1">
      <c r="A48" s="37" t="s">
        <v>65</v>
      </c>
      <c r="B48" s="37" t="s">
        <v>65</v>
      </c>
      <c r="C48" s="37" t="s">
        <v>65</v>
      </c>
      <c r="D48" s="37" t="s">
        <v>65</v>
      </c>
      <c r="E48" s="37" t="s">
        <v>65</v>
      </c>
      <c r="F48" s="37" t="s">
        <v>65</v>
      </c>
      <c r="G48" s="37" t="s">
        <v>65</v>
      </c>
      <c r="H48" s="30"/>
      <c r="I48" s="21"/>
      <c r="J48" s="26">
        <v>6</v>
      </c>
      <c r="K48" s="28">
        <f t="shared" si="1"/>
        <v>0</v>
      </c>
    </row>
    <row r="49" spans="1:11" s="1" customFormat="1">
      <c r="A49" s="37"/>
      <c r="B49" s="37"/>
      <c r="C49" s="37"/>
      <c r="D49" s="37"/>
      <c r="E49" s="37"/>
      <c r="F49" s="37"/>
      <c r="G49" s="37"/>
      <c r="H49" s="30"/>
      <c r="I49" s="21"/>
      <c r="J49" s="26"/>
      <c r="K49" s="28">
        <f t="shared" si="1"/>
        <v>0</v>
      </c>
    </row>
    <row r="50" spans="1:11" s="1" customFormat="1">
      <c r="A50" s="37"/>
      <c r="B50" s="37"/>
      <c r="C50" s="37"/>
      <c r="D50" s="37"/>
      <c r="E50" s="37"/>
      <c r="F50" s="37"/>
      <c r="G50" s="37"/>
      <c r="H50" s="30"/>
      <c r="I50" s="21"/>
      <c r="J50" s="26"/>
      <c r="K50" s="28">
        <f t="shared" si="1"/>
        <v>0</v>
      </c>
    </row>
    <row r="51" spans="1:11" s="1" customFormat="1">
      <c r="A51" s="24" t="s">
        <v>44</v>
      </c>
      <c r="B51" s="24"/>
      <c r="C51" s="24"/>
      <c r="D51" s="24"/>
      <c r="E51" s="24"/>
      <c r="F51" s="24"/>
      <c r="G51" s="24"/>
      <c r="H51" s="29"/>
      <c r="I51" s="24"/>
      <c r="J51" s="24"/>
      <c r="K51" s="24"/>
    </row>
    <row r="52" spans="1:11" s="1" customFormat="1">
      <c r="A52" s="37" t="s">
        <v>35</v>
      </c>
      <c r="B52" s="37" t="s">
        <v>35</v>
      </c>
      <c r="C52" s="37" t="s">
        <v>35</v>
      </c>
      <c r="D52" s="37" t="s">
        <v>35</v>
      </c>
      <c r="E52" s="37" t="s">
        <v>35</v>
      </c>
      <c r="F52" s="37" t="s">
        <v>35</v>
      </c>
      <c r="G52" s="37" t="s">
        <v>35</v>
      </c>
      <c r="H52" s="30"/>
      <c r="I52" s="21"/>
      <c r="J52" s="26">
        <v>4.5</v>
      </c>
      <c r="K52" s="28">
        <f t="shared" si="1"/>
        <v>0</v>
      </c>
    </row>
    <row r="53" spans="1:11" s="1" customFormat="1">
      <c r="A53" s="37" t="s">
        <v>66</v>
      </c>
      <c r="B53" s="37" t="s">
        <v>66</v>
      </c>
      <c r="C53" s="37" t="s">
        <v>66</v>
      </c>
      <c r="D53" s="37" t="s">
        <v>66</v>
      </c>
      <c r="E53" s="37" t="s">
        <v>66</v>
      </c>
      <c r="F53" s="37" t="s">
        <v>66</v>
      </c>
      <c r="G53" s="37" t="s">
        <v>66</v>
      </c>
      <c r="H53" s="30"/>
      <c r="I53" s="21"/>
      <c r="J53" s="26">
        <v>4.5</v>
      </c>
      <c r="K53" s="28">
        <f t="shared" si="1"/>
        <v>0</v>
      </c>
    </row>
    <row r="54" spans="1:11" s="1" customFormat="1">
      <c r="A54" s="37" t="s">
        <v>36</v>
      </c>
      <c r="B54" s="37" t="s">
        <v>36</v>
      </c>
      <c r="C54" s="37" t="s">
        <v>36</v>
      </c>
      <c r="D54" s="37" t="s">
        <v>36</v>
      </c>
      <c r="E54" s="37" t="s">
        <v>36</v>
      </c>
      <c r="F54" s="37" t="s">
        <v>36</v>
      </c>
      <c r="G54" s="37" t="s">
        <v>36</v>
      </c>
      <c r="H54" s="30"/>
      <c r="I54" s="21"/>
      <c r="J54" s="26">
        <v>3</v>
      </c>
      <c r="K54" s="28">
        <f t="shared" si="1"/>
        <v>0</v>
      </c>
    </row>
    <row r="55" spans="1:11" s="1" customFormat="1">
      <c r="A55" s="37" t="s">
        <v>67</v>
      </c>
      <c r="B55" s="37" t="s">
        <v>67</v>
      </c>
      <c r="C55" s="37" t="s">
        <v>67</v>
      </c>
      <c r="D55" s="37" t="s">
        <v>67</v>
      </c>
      <c r="E55" s="37" t="s">
        <v>67</v>
      </c>
      <c r="F55" s="37" t="s">
        <v>67</v>
      </c>
      <c r="G55" s="37" t="s">
        <v>67</v>
      </c>
      <c r="H55" s="30"/>
      <c r="I55" s="21"/>
      <c r="J55" s="26">
        <v>3</v>
      </c>
      <c r="K55" s="28">
        <f t="shared" si="1"/>
        <v>0</v>
      </c>
    </row>
    <row r="56" spans="1:11" s="1" customFormat="1">
      <c r="A56" s="37" t="s">
        <v>68</v>
      </c>
      <c r="B56" s="37" t="s">
        <v>68</v>
      </c>
      <c r="C56" s="37" t="s">
        <v>68</v>
      </c>
      <c r="D56" s="37" t="s">
        <v>68</v>
      </c>
      <c r="E56" s="37" t="s">
        <v>68</v>
      </c>
      <c r="F56" s="37" t="s">
        <v>68</v>
      </c>
      <c r="G56" s="37" t="s">
        <v>68</v>
      </c>
      <c r="H56" s="30"/>
      <c r="I56" s="21"/>
      <c r="J56" s="26">
        <v>3</v>
      </c>
      <c r="K56" s="28">
        <f t="shared" si="1"/>
        <v>0</v>
      </c>
    </row>
    <row r="57" spans="1:11" s="1" customFormat="1">
      <c r="A57" s="37" t="s">
        <v>37</v>
      </c>
      <c r="B57" s="37" t="s">
        <v>37</v>
      </c>
      <c r="C57" s="37" t="s">
        <v>37</v>
      </c>
      <c r="D57" s="37" t="s">
        <v>37</v>
      </c>
      <c r="E57" s="37" t="s">
        <v>37</v>
      </c>
      <c r="F57" s="37" t="s">
        <v>37</v>
      </c>
      <c r="G57" s="37" t="s">
        <v>37</v>
      </c>
      <c r="H57" s="30"/>
      <c r="I57" s="21"/>
      <c r="J57" s="26">
        <v>4</v>
      </c>
      <c r="K57" s="28">
        <f t="shared" si="1"/>
        <v>0</v>
      </c>
    </row>
    <row r="58" spans="1:11" s="1" customFormat="1">
      <c r="A58" s="37" t="s">
        <v>38</v>
      </c>
      <c r="B58" s="37" t="s">
        <v>38</v>
      </c>
      <c r="C58" s="37" t="s">
        <v>38</v>
      </c>
      <c r="D58" s="37" t="s">
        <v>38</v>
      </c>
      <c r="E58" s="37" t="s">
        <v>38</v>
      </c>
      <c r="F58" s="37" t="s">
        <v>38</v>
      </c>
      <c r="G58" s="37" t="s">
        <v>38</v>
      </c>
      <c r="H58" s="30"/>
      <c r="I58" s="21"/>
      <c r="J58" s="26">
        <v>3</v>
      </c>
      <c r="K58" s="28">
        <f t="shared" si="1"/>
        <v>0</v>
      </c>
    </row>
    <row r="59" spans="1:11" s="1" customFormat="1">
      <c r="A59" s="37" t="s">
        <v>39</v>
      </c>
      <c r="B59" s="37" t="s">
        <v>39</v>
      </c>
      <c r="C59" s="37" t="s">
        <v>39</v>
      </c>
      <c r="D59" s="37" t="s">
        <v>39</v>
      </c>
      <c r="E59" s="37" t="s">
        <v>39</v>
      </c>
      <c r="F59" s="37" t="s">
        <v>39</v>
      </c>
      <c r="G59" s="37" t="s">
        <v>39</v>
      </c>
      <c r="H59" s="30"/>
      <c r="I59" s="21"/>
      <c r="J59" s="26">
        <v>3</v>
      </c>
      <c r="K59" s="28">
        <f t="shared" si="1"/>
        <v>0</v>
      </c>
    </row>
    <row r="60" spans="1:11" s="1" customFormat="1">
      <c r="A60" s="37" t="s">
        <v>40</v>
      </c>
      <c r="B60" s="37" t="s">
        <v>40</v>
      </c>
      <c r="C60" s="37" t="s">
        <v>40</v>
      </c>
      <c r="D60" s="37" t="s">
        <v>40</v>
      </c>
      <c r="E60" s="37" t="s">
        <v>40</v>
      </c>
      <c r="F60" s="37" t="s">
        <v>40</v>
      </c>
      <c r="G60" s="37" t="s">
        <v>40</v>
      </c>
      <c r="H60" s="30"/>
      <c r="I60" s="21"/>
      <c r="J60" s="26">
        <v>4</v>
      </c>
      <c r="K60" s="28">
        <f t="shared" si="1"/>
        <v>0</v>
      </c>
    </row>
    <row r="61" spans="1:11" s="1" customFormat="1">
      <c r="A61" s="37"/>
      <c r="B61" s="37"/>
      <c r="C61" s="37"/>
      <c r="D61" s="37"/>
      <c r="E61" s="37"/>
      <c r="F61" s="37"/>
      <c r="G61" s="37"/>
      <c r="H61" s="30"/>
      <c r="I61" s="21"/>
      <c r="J61" s="26"/>
      <c r="K61" s="28">
        <f t="shared" si="1"/>
        <v>0</v>
      </c>
    </row>
    <row r="62" spans="1:11" s="1" customFormat="1">
      <c r="A62" s="37"/>
      <c r="B62" s="37"/>
      <c r="C62" s="37"/>
      <c r="D62" s="37"/>
      <c r="E62" s="37"/>
      <c r="F62" s="37"/>
      <c r="G62" s="37"/>
      <c r="H62" s="30"/>
      <c r="I62" s="21"/>
      <c r="J62" s="26"/>
      <c r="K62" s="28">
        <f t="shared" si="1"/>
        <v>0</v>
      </c>
    </row>
    <row r="63" spans="1:11" s="1" customFormat="1">
      <c r="A63" s="24" t="s">
        <v>52</v>
      </c>
      <c r="B63" s="24"/>
      <c r="C63" s="24"/>
      <c r="D63" s="24"/>
      <c r="E63" s="24"/>
      <c r="F63" s="24"/>
      <c r="G63" s="24"/>
      <c r="H63" s="29"/>
      <c r="I63" s="24"/>
      <c r="J63" s="24"/>
      <c r="K63" s="24"/>
    </row>
    <row r="64" spans="1:11" s="1" customFormat="1">
      <c r="A64" s="37" t="s">
        <v>49</v>
      </c>
      <c r="B64" s="37"/>
      <c r="C64" s="37"/>
      <c r="D64" s="37"/>
      <c r="E64" s="37"/>
      <c r="F64" s="37"/>
      <c r="G64" s="37"/>
      <c r="H64" s="31"/>
      <c r="I64" s="21"/>
      <c r="J64" s="26">
        <v>8.5</v>
      </c>
      <c r="K64" s="28">
        <f t="shared" ref="K64:K66" si="2">I64*J64</f>
        <v>0</v>
      </c>
    </row>
    <row r="65" spans="1:11" s="1" customFormat="1">
      <c r="A65" s="37" t="s">
        <v>41</v>
      </c>
      <c r="B65" s="37"/>
      <c r="C65" s="37"/>
      <c r="D65" s="37"/>
      <c r="E65" s="37"/>
      <c r="F65" s="37"/>
      <c r="G65" s="37"/>
      <c r="H65" s="31"/>
      <c r="I65" s="21"/>
      <c r="J65" s="26">
        <v>8.5</v>
      </c>
      <c r="K65" s="28">
        <f t="shared" si="2"/>
        <v>0</v>
      </c>
    </row>
    <row r="66" spans="1:11" s="1" customFormat="1">
      <c r="A66" s="37"/>
      <c r="B66" s="37"/>
      <c r="C66" s="37"/>
      <c r="D66" s="37"/>
      <c r="E66" s="37"/>
      <c r="F66" s="37"/>
      <c r="G66" s="37"/>
      <c r="H66" s="31"/>
      <c r="I66" s="21"/>
      <c r="J66" s="26"/>
      <c r="K66" s="28">
        <f t="shared" si="2"/>
        <v>0</v>
      </c>
    </row>
    <row r="67" spans="1:11" s="1" customFormat="1">
      <c r="A67" s="24" t="s">
        <v>42</v>
      </c>
      <c r="B67" s="24"/>
      <c r="C67" s="24"/>
      <c r="D67" s="24"/>
      <c r="E67" s="24"/>
      <c r="F67" s="24"/>
      <c r="G67" s="24"/>
      <c r="H67" s="29"/>
      <c r="I67" s="24"/>
      <c r="J67" s="24"/>
      <c r="K67" s="24"/>
    </row>
    <row r="68" spans="1:11" s="1" customFormat="1" ht="12" customHeight="1">
      <c r="A68" s="58" t="s">
        <v>43</v>
      </c>
      <c r="B68" s="58"/>
      <c r="C68" s="58"/>
      <c r="D68" s="58"/>
      <c r="E68" s="58"/>
      <c r="F68" s="58"/>
      <c r="G68" s="58"/>
      <c r="H68" s="32"/>
      <c r="I68" s="21"/>
      <c r="J68" s="26">
        <v>2.5</v>
      </c>
      <c r="K68" s="28">
        <f t="shared" ref="K68:K69" si="3">I68*J68</f>
        <v>0</v>
      </c>
    </row>
    <row r="69" spans="1:11" s="1" customFormat="1">
      <c r="A69" s="58"/>
      <c r="B69" s="58"/>
      <c r="C69" s="58"/>
      <c r="D69" s="58"/>
      <c r="E69" s="58"/>
      <c r="F69" s="58"/>
      <c r="G69" s="58"/>
      <c r="H69" s="33"/>
      <c r="I69" s="21"/>
      <c r="J69" s="26"/>
      <c r="K69" s="28">
        <f t="shared" si="3"/>
        <v>0</v>
      </c>
    </row>
    <row r="70" spans="1:11" s="1" customFormat="1">
      <c r="A70" s="24" t="s">
        <v>14</v>
      </c>
      <c r="B70" s="24"/>
      <c r="C70" s="24"/>
      <c r="D70" s="24"/>
      <c r="E70" s="24"/>
      <c r="F70" s="24"/>
      <c r="G70" s="24"/>
      <c r="H70" s="29"/>
      <c r="I70" s="24"/>
      <c r="J70" s="24"/>
      <c r="K70" s="24"/>
    </row>
    <row r="71" spans="1:11" s="1" customFormat="1">
      <c r="A71" s="58"/>
      <c r="B71" s="58"/>
      <c r="C71" s="58"/>
      <c r="D71" s="58"/>
      <c r="E71" s="58"/>
      <c r="F71" s="58"/>
      <c r="G71" s="58"/>
      <c r="H71" s="32"/>
      <c r="I71" s="21"/>
      <c r="J71" s="26"/>
      <c r="K71" s="28">
        <f t="shared" ref="K71:K87" si="4">I71*J71</f>
        <v>0</v>
      </c>
    </row>
    <row r="72" spans="1:11" s="1" customFormat="1">
      <c r="A72" s="58"/>
      <c r="B72" s="58"/>
      <c r="C72" s="58"/>
      <c r="D72" s="58"/>
      <c r="E72" s="58"/>
      <c r="F72" s="58"/>
      <c r="G72" s="58"/>
      <c r="H72" s="32"/>
      <c r="I72" s="21"/>
      <c r="J72" s="26"/>
      <c r="K72" s="28">
        <f t="shared" si="4"/>
        <v>0</v>
      </c>
    </row>
    <row r="73" spans="1:11" s="1" customFormat="1">
      <c r="A73" s="58"/>
      <c r="B73" s="58"/>
      <c r="C73" s="58"/>
      <c r="D73" s="58"/>
      <c r="E73" s="58"/>
      <c r="F73" s="58"/>
      <c r="G73" s="58"/>
      <c r="H73" s="32"/>
      <c r="I73" s="21"/>
      <c r="J73" s="26"/>
      <c r="K73" s="28">
        <f t="shared" si="4"/>
        <v>0</v>
      </c>
    </row>
    <row r="74" spans="1:11" s="1" customFormat="1">
      <c r="A74" s="58"/>
      <c r="B74" s="58"/>
      <c r="C74" s="58"/>
      <c r="D74" s="58"/>
      <c r="E74" s="58"/>
      <c r="F74" s="58"/>
      <c r="G74" s="58"/>
      <c r="H74" s="32"/>
      <c r="I74" s="21"/>
      <c r="J74" s="26"/>
      <c r="K74" s="28">
        <f t="shared" si="4"/>
        <v>0</v>
      </c>
    </row>
    <row r="75" spans="1:11" s="1" customFormat="1">
      <c r="A75" s="58"/>
      <c r="B75" s="58"/>
      <c r="C75" s="58"/>
      <c r="D75" s="58"/>
      <c r="E75" s="58"/>
      <c r="F75" s="58"/>
      <c r="G75" s="58"/>
      <c r="H75" s="32"/>
      <c r="I75" s="21"/>
      <c r="J75" s="26"/>
      <c r="K75" s="28">
        <f t="shared" si="4"/>
        <v>0</v>
      </c>
    </row>
    <row r="76" spans="1:11" s="1" customFormat="1">
      <c r="A76" s="58"/>
      <c r="B76" s="58"/>
      <c r="C76" s="58"/>
      <c r="D76" s="58"/>
      <c r="E76" s="58"/>
      <c r="F76" s="58"/>
      <c r="G76" s="58"/>
      <c r="H76" s="32"/>
      <c r="I76" s="21"/>
      <c r="J76" s="26"/>
      <c r="K76" s="28">
        <f t="shared" si="4"/>
        <v>0</v>
      </c>
    </row>
    <row r="77" spans="1:11" s="1" customFormat="1">
      <c r="A77" s="58"/>
      <c r="B77" s="58"/>
      <c r="C77" s="58"/>
      <c r="D77" s="58"/>
      <c r="E77" s="58"/>
      <c r="F77" s="58"/>
      <c r="G77" s="58"/>
      <c r="H77" s="32"/>
      <c r="I77" s="21"/>
      <c r="J77" s="26"/>
      <c r="K77" s="28">
        <f t="shared" si="4"/>
        <v>0</v>
      </c>
    </row>
    <row r="78" spans="1:11" s="1" customFormat="1">
      <c r="A78" s="58"/>
      <c r="B78" s="58"/>
      <c r="C78" s="58"/>
      <c r="D78" s="58"/>
      <c r="E78" s="58"/>
      <c r="F78" s="58"/>
      <c r="G78" s="58"/>
      <c r="H78" s="32"/>
      <c r="I78" s="21"/>
      <c r="J78" s="26"/>
      <c r="K78" s="28">
        <f t="shared" si="4"/>
        <v>0</v>
      </c>
    </row>
    <row r="79" spans="1:11" s="1" customFormat="1">
      <c r="A79" s="58"/>
      <c r="B79" s="58"/>
      <c r="C79" s="58"/>
      <c r="D79" s="58"/>
      <c r="E79" s="58"/>
      <c r="F79" s="58"/>
      <c r="G79" s="58"/>
      <c r="H79" s="32"/>
      <c r="I79" s="21"/>
      <c r="J79" s="26"/>
      <c r="K79" s="28">
        <f t="shared" si="4"/>
        <v>0</v>
      </c>
    </row>
    <row r="80" spans="1:11" s="1" customFormat="1">
      <c r="A80" s="58"/>
      <c r="B80" s="58"/>
      <c r="C80" s="58"/>
      <c r="D80" s="58"/>
      <c r="E80" s="58"/>
      <c r="F80" s="58"/>
      <c r="G80" s="58"/>
      <c r="H80" s="32"/>
      <c r="I80" s="21"/>
      <c r="J80" s="26"/>
      <c r="K80" s="28">
        <f t="shared" si="4"/>
        <v>0</v>
      </c>
    </row>
    <row r="81" spans="1:11" s="1" customFormat="1">
      <c r="A81" s="58"/>
      <c r="B81" s="58"/>
      <c r="C81" s="58"/>
      <c r="D81" s="58"/>
      <c r="E81" s="58"/>
      <c r="F81" s="58"/>
      <c r="G81" s="58"/>
      <c r="H81" s="32"/>
      <c r="I81" s="21"/>
      <c r="J81" s="26"/>
      <c r="K81" s="28">
        <f t="shared" si="4"/>
        <v>0</v>
      </c>
    </row>
    <row r="82" spans="1:11" s="1" customFormat="1">
      <c r="A82" s="58"/>
      <c r="B82" s="58"/>
      <c r="C82" s="58"/>
      <c r="D82" s="58"/>
      <c r="E82" s="58"/>
      <c r="F82" s="58"/>
      <c r="G82" s="58"/>
      <c r="H82" s="32"/>
      <c r="I82" s="21"/>
      <c r="J82" s="26"/>
      <c r="K82" s="28">
        <f t="shared" si="4"/>
        <v>0</v>
      </c>
    </row>
    <row r="83" spans="1:11" s="1" customFormat="1">
      <c r="A83" s="58"/>
      <c r="B83" s="58"/>
      <c r="C83" s="58"/>
      <c r="D83" s="58"/>
      <c r="E83" s="58"/>
      <c r="F83" s="58"/>
      <c r="G83" s="58"/>
      <c r="H83" s="32"/>
      <c r="I83" s="21"/>
      <c r="J83" s="26"/>
      <c r="K83" s="28">
        <f t="shared" si="4"/>
        <v>0</v>
      </c>
    </row>
    <row r="84" spans="1:11" s="1" customFormat="1">
      <c r="A84" s="58"/>
      <c r="B84" s="58"/>
      <c r="C84" s="58"/>
      <c r="D84" s="58"/>
      <c r="E84" s="58"/>
      <c r="F84" s="58"/>
      <c r="G84" s="58"/>
      <c r="H84" s="32"/>
      <c r="I84" s="21"/>
      <c r="J84" s="26"/>
      <c r="K84" s="28">
        <f t="shared" si="4"/>
        <v>0</v>
      </c>
    </row>
    <row r="85" spans="1:11" s="1" customFormat="1">
      <c r="A85" s="58"/>
      <c r="B85" s="58"/>
      <c r="C85" s="58"/>
      <c r="D85" s="58"/>
      <c r="E85" s="58"/>
      <c r="F85" s="58"/>
      <c r="G85" s="58"/>
      <c r="H85" s="32"/>
      <c r="I85" s="21"/>
      <c r="J85" s="26"/>
      <c r="K85" s="28">
        <f t="shared" si="4"/>
        <v>0</v>
      </c>
    </row>
    <row r="86" spans="1:11" s="1" customFormat="1">
      <c r="A86" s="58"/>
      <c r="B86" s="58"/>
      <c r="C86" s="58"/>
      <c r="D86" s="58"/>
      <c r="E86" s="58"/>
      <c r="F86" s="58"/>
      <c r="G86" s="58"/>
      <c r="H86" s="32"/>
      <c r="I86" s="21"/>
      <c r="J86" s="26"/>
      <c r="K86" s="28">
        <f t="shared" si="4"/>
        <v>0</v>
      </c>
    </row>
    <row r="87" spans="1:11" s="1" customFormat="1">
      <c r="A87" s="58"/>
      <c r="B87" s="58"/>
      <c r="C87" s="58"/>
      <c r="D87" s="58"/>
      <c r="E87" s="58"/>
      <c r="F87" s="58"/>
      <c r="G87" s="58"/>
      <c r="H87" s="33"/>
      <c r="I87" s="21"/>
      <c r="J87" s="26"/>
      <c r="K87" s="28">
        <f t="shared" si="4"/>
        <v>0</v>
      </c>
    </row>
    <row r="88" spans="1:11" s="1" customFormat="1">
      <c r="A88" s="24" t="s">
        <v>53</v>
      </c>
      <c r="B88" s="24"/>
      <c r="C88" s="24"/>
      <c r="D88" s="24"/>
      <c r="E88" s="24"/>
      <c r="F88" s="24"/>
      <c r="G88" s="24"/>
      <c r="H88" s="29"/>
      <c r="I88" s="24"/>
      <c r="J88" s="24"/>
      <c r="K88" s="24"/>
    </row>
    <row r="89" spans="1:11" s="1" customFormat="1">
      <c r="A89" s="59" t="s">
        <v>45</v>
      </c>
      <c r="B89" s="59"/>
      <c r="C89" s="59"/>
      <c r="D89" s="59"/>
      <c r="E89" s="59"/>
      <c r="F89" s="59"/>
      <c r="G89" s="59"/>
      <c r="H89" s="34"/>
      <c r="I89" s="21"/>
      <c r="J89" s="26">
        <v>25</v>
      </c>
      <c r="K89" s="28">
        <f t="shared" ref="K89:K92" si="5">I89*J89</f>
        <v>0</v>
      </c>
    </row>
    <row r="90" spans="1:11" s="1" customFormat="1">
      <c r="A90" s="59" t="s">
        <v>46</v>
      </c>
      <c r="B90" s="59"/>
      <c r="C90" s="59"/>
      <c r="D90" s="59"/>
      <c r="E90" s="59"/>
      <c r="F90" s="59"/>
      <c r="G90" s="59"/>
      <c r="H90" s="34"/>
      <c r="I90" s="21"/>
      <c r="J90" s="26">
        <v>35</v>
      </c>
      <c r="K90" s="28">
        <f t="shared" si="5"/>
        <v>0</v>
      </c>
    </row>
    <row r="91" spans="1:11" s="1" customFormat="1">
      <c r="A91" s="59" t="s">
        <v>47</v>
      </c>
      <c r="B91" s="59"/>
      <c r="C91" s="59"/>
      <c r="D91" s="59"/>
      <c r="E91" s="59"/>
      <c r="F91" s="59"/>
      <c r="G91" s="59"/>
      <c r="H91" s="34"/>
      <c r="I91" s="21"/>
      <c r="J91" s="26"/>
      <c r="K91" s="28">
        <f t="shared" si="5"/>
        <v>0</v>
      </c>
    </row>
    <row r="92" spans="1:11" s="1" customFormat="1">
      <c r="A92" s="59"/>
      <c r="B92" s="59"/>
      <c r="C92" s="59"/>
      <c r="D92" s="59"/>
      <c r="E92" s="59"/>
      <c r="F92" s="59"/>
      <c r="G92" s="59"/>
      <c r="H92" s="33"/>
      <c r="I92" s="21"/>
      <c r="J92" s="26"/>
      <c r="K92" s="28">
        <f t="shared" si="5"/>
        <v>0</v>
      </c>
    </row>
    <row r="93" spans="1:11" s="1" customFormat="1">
      <c r="A93" s="24" t="s">
        <v>9</v>
      </c>
      <c r="B93" s="24"/>
      <c r="C93" s="24"/>
      <c r="D93" s="24"/>
      <c r="E93" s="24"/>
      <c r="F93" s="24"/>
      <c r="G93" s="24"/>
      <c r="H93" s="24"/>
      <c r="I93" s="24"/>
      <c r="J93" s="24"/>
      <c r="K93" s="24"/>
    </row>
    <row r="94" spans="1:11" s="1" customFormat="1">
      <c r="A94" s="23" t="s">
        <v>10</v>
      </c>
      <c r="B94" s="23"/>
      <c r="C94" s="23"/>
      <c r="D94" s="23"/>
      <c r="E94" s="23"/>
      <c r="F94" s="23"/>
      <c r="G94" s="23"/>
      <c r="H94" s="23"/>
      <c r="I94" s="18"/>
      <c r="J94" s="18"/>
      <c r="K94" s="28">
        <f>SUM(K18:K92)</f>
        <v>0</v>
      </c>
    </row>
    <row r="95" spans="1:11" s="1" customFormat="1">
      <c r="A95" s="3" t="s">
        <v>11</v>
      </c>
      <c r="B95" s="23"/>
      <c r="C95" s="23"/>
      <c r="D95" s="23"/>
      <c r="E95" s="23"/>
      <c r="F95" s="23"/>
      <c r="G95" s="23"/>
      <c r="H95" s="23"/>
      <c r="I95" s="18"/>
      <c r="J95" s="18"/>
      <c r="K95" s="28">
        <f>K94/1.06</f>
        <v>0</v>
      </c>
    </row>
    <row r="96" spans="1:11" s="1" customFormat="1">
      <c r="A96" s="3" t="s">
        <v>16</v>
      </c>
      <c r="B96" s="23"/>
      <c r="C96" s="23"/>
      <c r="D96" s="23"/>
      <c r="E96" s="23"/>
      <c r="F96" s="23"/>
      <c r="G96" s="23"/>
      <c r="H96" s="23"/>
      <c r="I96" s="18"/>
      <c r="J96" s="18"/>
      <c r="K96" s="28"/>
    </row>
    <row r="97" spans="1:13" s="1" customFormat="1">
      <c r="A97" s="3" t="s">
        <v>17</v>
      </c>
      <c r="B97" s="23"/>
      <c r="C97" s="23"/>
      <c r="D97" s="23"/>
      <c r="E97" s="23"/>
      <c r="F97" s="23"/>
      <c r="G97" s="23"/>
      <c r="H97" s="23"/>
      <c r="I97" s="18"/>
      <c r="J97" s="18"/>
      <c r="K97" s="28"/>
    </row>
    <row r="98" spans="1:13" s="1" customFormat="1">
      <c r="A98" s="23" t="s">
        <v>12</v>
      </c>
      <c r="B98" s="23"/>
      <c r="C98" s="23"/>
      <c r="D98" s="23"/>
      <c r="E98" s="23"/>
      <c r="F98" s="23"/>
      <c r="G98" s="23"/>
      <c r="H98" s="23"/>
      <c r="I98" s="18"/>
      <c r="J98" s="18"/>
      <c r="K98" s="28">
        <f>IFERROR(K94/B15,0)</f>
        <v>0</v>
      </c>
    </row>
    <row r="99" spans="1:13" s="1" customFormat="1">
      <c r="A99" s="23"/>
      <c r="B99" s="23"/>
      <c r="C99" s="23"/>
      <c r="D99" s="23"/>
      <c r="E99" s="23"/>
      <c r="F99" s="23"/>
      <c r="G99" s="23"/>
      <c r="H99" s="23"/>
      <c r="I99" s="25"/>
      <c r="J99" s="18"/>
      <c r="K99" s="28"/>
      <c r="M99" s="23"/>
    </row>
    <row r="100" spans="1:13" s="1" customFormat="1">
      <c r="A100" s="24" t="s">
        <v>48</v>
      </c>
      <c r="B100" s="24"/>
      <c r="C100" s="24"/>
      <c r="D100" s="24"/>
      <c r="E100" s="24"/>
      <c r="F100" s="24"/>
      <c r="G100" s="24"/>
      <c r="H100" s="24"/>
      <c r="I100" s="24"/>
      <c r="J100" s="24"/>
      <c r="K100" s="24"/>
      <c r="M100" s="3"/>
    </row>
    <row r="101" spans="1:13" s="1" customFormat="1">
      <c r="A101" s="61"/>
      <c r="B101" s="61"/>
      <c r="C101" s="61"/>
      <c r="D101" s="61"/>
      <c r="E101" s="61"/>
      <c r="F101" s="61"/>
      <c r="G101" s="61"/>
      <c r="H101" s="61"/>
      <c r="I101" s="61"/>
      <c r="J101" s="61"/>
      <c r="K101" s="61"/>
      <c r="M101" s="3"/>
    </row>
    <row r="102" spans="1:13" s="1" customFormat="1">
      <c r="A102" s="61"/>
      <c r="B102" s="61"/>
      <c r="C102" s="61"/>
      <c r="D102" s="61"/>
      <c r="E102" s="61"/>
      <c r="F102" s="61"/>
      <c r="G102" s="61"/>
      <c r="H102" s="61"/>
      <c r="I102" s="61"/>
      <c r="J102" s="61"/>
      <c r="K102" s="61"/>
      <c r="M102" s="3"/>
    </row>
    <row r="103" spans="1:13" s="1" customFormat="1">
      <c r="A103" s="61"/>
      <c r="B103" s="61"/>
      <c r="C103" s="61"/>
      <c r="D103" s="61"/>
      <c r="E103" s="61"/>
      <c r="F103" s="61"/>
      <c r="G103" s="61"/>
      <c r="H103" s="61"/>
      <c r="I103" s="61"/>
      <c r="J103" s="61"/>
      <c r="K103" s="61"/>
      <c r="M103" s="23"/>
    </row>
    <row r="104" spans="1:13" s="1" customFormat="1">
      <c r="A104" s="61"/>
      <c r="B104" s="61"/>
      <c r="C104" s="61"/>
      <c r="D104" s="61"/>
      <c r="E104" s="61"/>
      <c r="F104" s="61"/>
      <c r="G104" s="61"/>
      <c r="H104" s="61"/>
      <c r="I104" s="61"/>
      <c r="J104" s="61"/>
      <c r="K104" s="61"/>
    </row>
    <row r="105" spans="1:13" s="1" customFormat="1">
      <c r="A105" s="61"/>
      <c r="B105" s="61"/>
      <c r="C105" s="61"/>
      <c r="D105" s="61"/>
      <c r="E105" s="61"/>
      <c r="F105" s="61"/>
      <c r="G105" s="61"/>
      <c r="H105" s="61"/>
      <c r="I105" s="61"/>
      <c r="J105" s="61"/>
      <c r="K105" s="61"/>
    </row>
    <row r="106" spans="1:13" s="1" customFormat="1">
      <c r="A106" s="61"/>
      <c r="B106" s="61"/>
      <c r="C106" s="61"/>
      <c r="D106" s="61"/>
      <c r="E106" s="61"/>
      <c r="F106" s="61"/>
      <c r="G106" s="61"/>
      <c r="H106" s="61"/>
      <c r="I106" s="61"/>
      <c r="J106" s="61"/>
      <c r="K106" s="61"/>
    </row>
    <row r="107" spans="1:13" s="1" customFormat="1" ht="12" customHeight="1">
      <c r="A107" s="60" t="s">
        <v>50</v>
      </c>
      <c r="B107" s="60"/>
      <c r="C107" s="60"/>
      <c r="D107" s="60"/>
      <c r="E107" s="60"/>
      <c r="F107" s="60"/>
      <c r="G107" s="60"/>
      <c r="H107" s="60"/>
      <c r="I107" s="60"/>
      <c r="J107" s="60"/>
      <c r="K107" s="60"/>
    </row>
    <row r="108" spans="1:13" s="1" customFormat="1" ht="12" customHeight="1">
      <c r="A108" s="60"/>
      <c r="B108" s="60"/>
      <c r="C108" s="60"/>
      <c r="D108" s="60"/>
      <c r="E108" s="60"/>
      <c r="F108" s="60"/>
      <c r="G108" s="60"/>
      <c r="H108" s="60"/>
      <c r="I108" s="60"/>
      <c r="J108" s="60"/>
      <c r="K108" s="60"/>
    </row>
    <row r="109" spans="1:13" s="1" customFormat="1" ht="12" customHeight="1">
      <c r="A109" s="60"/>
      <c r="B109" s="60"/>
      <c r="C109" s="60"/>
      <c r="D109" s="60"/>
      <c r="E109" s="60"/>
      <c r="F109" s="60"/>
      <c r="G109" s="60"/>
      <c r="H109" s="60"/>
      <c r="I109" s="60"/>
      <c r="J109" s="60"/>
      <c r="K109" s="60"/>
    </row>
    <row r="110" spans="1:13" s="1" customFormat="1" ht="12" customHeight="1">
      <c r="A110" s="60"/>
      <c r="B110" s="60"/>
      <c r="C110" s="60"/>
      <c r="D110" s="60"/>
      <c r="E110" s="60"/>
      <c r="F110" s="60"/>
      <c r="G110" s="60"/>
      <c r="H110" s="60"/>
      <c r="I110" s="60"/>
      <c r="J110" s="60"/>
      <c r="K110" s="60"/>
    </row>
    <row r="111" spans="1:13" s="1" customFormat="1" ht="12" customHeight="1">
      <c r="A111" s="60"/>
      <c r="B111" s="60"/>
      <c r="C111" s="60"/>
      <c r="D111" s="60"/>
      <c r="E111" s="60"/>
      <c r="F111" s="60"/>
      <c r="G111" s="60"/>
      <c r="H111" s="60"/>
      <c r="I111" s="60"/>
      <c r="J111" s="60"/>
      <c r="K111" s="60"/>
    </row>
    <row r="112" spans="1:13" s="1" customFormat="1" ht="12" customHeight="1">
      <c r="A112" s="10"/>
      <c r="B112" s="4"/>
      <c r="C112" s="8"/>
      <c r="D112" s="5"/>
      <c r="E112" s="5"/>
      <c r="F112" s="4"/>
      <c r="G112" s="4"/>
      <c r="H112" s="4"/>
      <c r="I112" s="6"/>
      <c r="J112" s="7"/>
      <c r="K112" s="7"/>
    </row>
    <row r="113" spans="1:11" s="1" customFormat="1" ht="12" customHeight="1">
      <c r="A113" s="10"/>
      <c r="B113" s="4"/>
      <c r="C113" s="8"/>
      <c r="D113" s="5"/>
      <c r="E113" s="5"/>
      <c r="F113" s="4"/>
      <c r="G113" s="4"/>
      <c r="H113" s="4"/>
      <c r="I113" s="6"/>
      <c r="J113" s="7"/>
      <c r="K113" s="7"/>
    </row>
    <row r="114" spans="1:11" s="1" customFormat="1" ht="12" customHeight="1">
      <c r="A114" s="10"/>
      <c r="B114" s="4"/>
      <c r="C114" s="8"/>
      <c r="D114" s="5"/>
      <c r="E114" s="5"/>
      <c r="F114" s="4"/>
      <c r="G114" s="4"/>
      <c r="H114" s="4"/>
      <c r="I114" s="6"/>
      <c r="J114" s="7"/>
      <c r="K114" s="7"/>
    </row>
    <row r="115" spans="1:11" s="2" customFormat="1">
      <c r="A115" s="10"/>
      <c r="B115" s="4"/>
      <c r="C115" s="8"/>
      <c r="D115" s="5"/>
      <c r="E115" s="5"/>
      <c r="F115" s="4"/>
      <c r="G115" s="4"/>
      <c r="H115" s="4"/>
      <c r="I115" s="6"/>
      <c r="J115" s="7"/>
      <c r="K115" s="7"/>
    </row>
    <row r="116" spans="1:11" s="1" customFormat="1">
      <c r="A116" s="10"/>
      <c r="B116" s="4"/>
      <c r="C116" s="8"/>
      <c r="D116" s="5"/>
      <c r="E116" s="5"/>
      <c r="F116" s="4"/>
      <c r="G116" s="4"/>
      <c r="H116" s="4"/>
      <c r="I116" s="6"/>
      <c r="J116" s="7"/>
      <c r="K116" s="7"/>
    </row>
    <row r="117" spans="1:11" s="1" customFormat="1">
      <c r="A117" s="10"/>
      <c r="B117" s="4"/>
      <c r="C117" s="8"/>
      <c r="D117" s="5"/>
      <c r="E117" s="5"/>
      <c r="F117" s="4"/>
      <c r="G117" s="4"/>
      <c r="H117" s="4"/>
      <c r="I117" s="6"/>
      <c r="J117" s="7"/>
      <c r="K117" s="7"/>
    </row>
    <row r="118" spans="1:11" s="1" customFormat="1">
      <c r="A118" s="10"/>
      <c r="B118" s="4"/>
      <c r="C118" s="8"/>
      <c r="D118" s="5"/>
      <c r="E118" s="5"/>
      <c r="F118" s="4"/>
      <c r="G118" s="4"/>
      <c r="H118" s="4"/>
      <c r="I118" s="6"/>
      <c r="J118" s="7"/>
      <c r="K118" s="7"/>
    </row>
    <row r="119" spans="1:11" s="1" customFormat="1" ht="12" customHeight="1">
      <c r="A119" s="10"/>
      <c r="B119" s="4"/>
      <c r="C119" s="8"/>
      <c r="D119" s="5"/>
      <c r="E119" s="5"/>
      <c r="F119" s="4"/>
      <c r="G119" s="4"/>
      <c r="H119" s="4"/>
      <c r="I119" s="6"/>
      <c r="J119" s="7"/>
      <c r="K119" s="7"/>
    </row>
    <row r="120" spans="1:11" s="1" customFormat="1">
      <c r="A120" s="10"/>
      <c r="B120" s="4"/>
      <c r="C120" s="8"/>
      <c r="D120" s="5"/>
      <c r="E120" s="5"/>
      <c r="F120" s="4"/>
      <c r="G120" s="4"/>
      <c r="H120" s="4"/>
      <c r="I120" s="6"/>
      <c r="J120" s="7"/>
      <c r="K120" s="7"/>
    </row>
    <row r="121" spans="1:11" s="1" customFormat="1">
      <c r="A121" s="10"/>
      <c r="B121" s="4"/>
      <c r="C121" s="8"/>
      <c r="D121" s="5"/>
      <c r="E121" s="5"/>
      <c r="F121" s="4"/>
      <c r="G121" s="4"/>
      <c r="H121" s="4"/>
      <c r="I121" s="6"/>
      <c r="J121" s="7"/>
      <c r="K121" s="7"/>
    </row>
    <row r="122" spans="1:11" s="1" customFormat="1">
      <c r="A122" s="10"/>
      <c r="B122" s="4"/>
      <c r="C122" s="8"/>
      <c r="D122" s="5"/>
      <c r="E122" s="5"/>
      <c r="F122" s="4"/>
      <c r="G122" s="4"/>
      <c r="H122" s="4"/>
      <c r="I122" s="6"/>
      <c r="J122" s="7"/>
      <c r="K122" s="7"/>
    </row>
    <row r="123" spans="1:11" s="1" customFormat="1">
      <c r="A123" s="10"/>
      <c r="B123" s="4"/>
      <c r="C123" s="8"/>
      <c r="D123" s="5"/>
      <c r="E123" s="5"/>
      <c r="F123" s="4"/>
      <c r="G123" s="4"/>
      <c r="H123" s="4"/>
      <c r="I123" s="6"/>
      <c r="J123" s="7"/>
      <c r="K123" s="7"/>
    </row>
    <row r="124" spans="1:11" s="1" customFormat="1">
      <c r="A124" s="10"/>
      <c r="B124" s="4"/>
      <c r="C124" s="8"/>
      <c r="D124" s="5"/>
      <c r="E124" s="5"/>
      <c r="F124" s="4"/>
      <c r="G124" s="4"/>
      <c r="H124" s="4"/>
      <c r="I124" s="6"/>
      <c r="J124" s="7"/>
      <c r="K124" s="7"/>
    </row>
    <row r="125" spans="1:11" s="2" customFormat="1">
      <c r="A125" s="10"/>
      <c r="B125" s="4"/>
      <c r="C125" s="8"/>
      <c r="D125" s="5"/>
      <c r="E125" s="5"/>
      <c r="F125" s="4"/>
      <c r="G125" s="4"/>
      <c r="H125" s="4"/>
      <c r="I125" s="6"/>
      <c r="J125" s="7"/>
      <c r="K125" s="7"/>
    </row>
    <row r="126" spans="1:11" s="1" customFormat="1">
      <c r="A126" s="10"/>
      <c r="B126" s="4"/>
      <c r="C126" s="8"/>
      <c r="D126" s="5"/>
      <c r="E126" s="5"/>
      <c r="F126" s="4"/>
      <c r="G126" s="4"/>
      <c r="H126" s="4"/>
      <c r="I126" s="6"/>
      <c r="J126" s="7"/>
      <c r="K126" s="7"/>
    </row>
  </sheetData>
  <mergeCells count="96">
    <mergeCell ref="A92:G92"/>
    <mergeCell ref="A107:K111"/>
    <mergeCell ref="A101:K101"/>
    <mergeCell ref="A102:K102"/>
    <mergeCell ref="A103:K103"/>
    <mergeCell ref="A104:K104"/>
    <mergeCell ref="A105:K105"/>
    <mergeCell ref="A106:K106"/>
    <mergeCell ref="A86:G86"/>
    <mergeCell ref="A87:G87"/>
    <mergeCell ref="A89:G89"/>
    <mergeCell ref="A90:G90"/>
    <mergeCell ref="A91:G91"/>
    <mergeCell ref="A81:G81"/>
    <mergeCell ref="A82:G82"/>
    <mergeCell ref="A83:G83"/>
    <mergeCell ref="A84:G84"/>
    <mergeCell ref="A85:G85"/>
    <mergeCell ref="A76:G76"/>
    <mergeCell ref="A77:G77"/>
    <mergeCell ref="A78:G78"/>
    <mergeCell ref="A79:G79"/>
    <mergeCell ref="A80:G80"/>
    <mergeCell ref="A58:G58"/>
    <mergeCell ref="A59:G59"/>
    <mergeCell ref="A75:G75"/>
    <mergeCell ref="A60:G60"/>
    <mergeCell ref="A64:G64"/>
    <mergeCell ref="A65:G65"/>
    <mergeCell ref="A66:G66"/>
    <mergeCell ref="A68:G68"/>
    <mergeCell ref="A69:G69"/>
    <mergeCell ref="A71:G71"/>
    <mergeCell ref="A72:G72"/>
    <mergeCell ref="A73:G73"/>
    <mergeCell ref="A74:G74"/>
    <mergeCell ref="A53:G53"/>
    <mergeCell ref="A54:G54"/>
    <mergeCell ref="A55:G55"/>
    <mergeCell ref="A56:G56"/>
    <mergeCell ref="A57:G57"/>
    <mergeCell ref="A40:G40"/>
    <mergeCell ref="A41:G41"/>
    <mergeCell ref="A42:G42"/>
    <mergeCell ref="A43:G43"/>
    <mergeCell ref="A44:G44"/>
    <mergeCell ref="A35:G35"/>
    <mergeCell ref="A36:G36"/>
    <mergeCell ref="A37:G37"/>
    <mergeCell ref="A38:G38"/>
    <mergeCell ref="A39:G39"/>
    <mergeCell ref="A29:G29"/>
    <mergeCell ref="A30:G30"/>
    <mergeCell ref="A31:G31"/>
    <mergeCell ref="A32:G32"/>
    <mergeCell ref="A33:G33"/>
    <mergeCell ref="A24:G24"/>
    <mergeCell ref="A25:G25"/>
    <mergeCell ref="A26:G26"/>
    <mergeCell ref="A27:G27"/>
    <mergeCell ref="A28:G28"/>
    <mergeCell ref="A1:K1"/>
    <mergeCell ref="B7:E7"/>
    <mergeCell ref="B8:E8"/>
    <mergeCell ref="B12:E12"/>
    <mergeCell ref="B13:E13"/>
    <mergeCell ref="A3:K3"/>
    <mergeCell ref="A4:K4"/>
    <mergeCell ref="H5:K5"/>
    <mergeCell ref="H6:K6"/>
    <mergeCell ref="H7:K7"/>
    <mergeCell ref="B5:E5"/>
    <mergeCell ref="B6:E6"/>
    <mergeCell ref="H8:K9"/>
    <mergeCell ref="H12:K15"/>
    <mergeCell ref="A23:G23"/>
    <mergeCell ref="A10:K10"/>
    <mergeCell ref="B11:E11"/>
    <mergeCell ref="B15:E15"/>
    <mergeCell ref="A2:K2"/>
    <mergeCell ref="H11:K11"/>
    <mergeCell ref="A52:G52"/>
    <mergeCell ref="A61:G61"/>
    <mergeCell ref="A62:G62"/>
    <mergeCell ref="G12:G14"/>
    <mergeCell ref="A45:G45"/>
    <mergeCell ref="A46:G46"/>
    <mergeCell ref="A47:G47"/>
    <mergeCell ref="A48:G48"/>
    <mergeCell ref="A49:G49"/>
    <mergeCell ref="A50:G50"/>
    <mergeCell ref="A18:G18"/>
    <mergeCell ref="A19:G19"/>
    <mergeCell ref="A20:G20"/>
    <mergeCell ref="A21:G21"/>
    <mergeCell ref="A22:G22"/>
  </mergeCells>
  <dataValidations count="1">
    <dataValidation type="whole" allowBlank="1" showInputMessage="1" showErrorMessage="1" error="Merci d'encoder un nombre entier" sqref="I102:I106 I99 I64:I66 I89:I92 I71:I87 I68:I69 I52:I62 I18:I33 I35:I50">
      <formula1>0</formula1>
      <formula2>999</formula2>
    </dataValidation>
  </dataValidations>
  <printOptions horizontalCentered="1"/>
  <pageMargins left="0.19685039370078741" right="0.19685039370078741" top="0.39370078740157483" bottom="0.31496062992125984" header="0.31496062992125984" footer="0.11811023622047245"/>
  <pageSetup paperSize="9" orientation="portrait" r:id="rId1"/>
  <headerFooter>
    <oddFooter>&amp;C&amp;9PANDIN - www.pandin.be - M : info@pandin.be - T : +32 2 513 12 09 - TVA 0862 470 946 - IBAN : BE63 31015711 2808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Pandin</dc:creator>
  <cp:lastModifiedBy>Pandin</cp:lastModifiedBy>
  <cp:lastPrinted>2022-04-23T12:04:57Z</cp:lastPrinted>
  <dcterms:created xsi:type="dcterms:W3CDTF">2016-08-23T11:43:57Z</dcterms:created>
  <dcterms:modified xsi:type="dcterms:W3CDTF">2025-02-04T18:29:53Z</dcterms:modified>
</cp:coreProperties>
</file>